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4332"/>
  <workbookPr defaultThemeVersion="124226"/>
  <mc:AlternateContent xmlns:mc="http://schemas.openxmlformats.org/markup-compatibility/2006">
    <mc:Choice Requires="x15">
      <x15ac:absPath xmlns:x15ac="http://schemas.microsoft.com/office/spreadsheetml/2010/11/ac" url="\\fs16\ds$\CoE\STUDENT FILES\ELECTRICAL AND COMPUTER SCIENCE\CPEN DP_Curriculum Fall 2023\"/>
    </mc:Choice>
  </mc:AlternateContent>
  <xr:revisionPtr revIDLastSave="0" documentId="8_{B0FECB57-8C55-40F7-B0C9-9B74E0305D98}" xr6:coauthVersionLast="47" xr6:coauthVersionMax="47" xr10:uidLastSave="{00000000-0000-0000-0000-000000000000}"/>
  <bookViews>
    <workbookView xWindow="-120" yWindow="-120" windowWidth="19440" windowHeight="15000" xr2:uid="{00000000-000D-0000-FFFF-FFFF00000000}"/>
  </bookViews>
  <sheets>
    <sheet name="Sheet1" sheetId="1" r:id="rId1"/>
    <sheet name="Sheet2" sheetId="2" r:id="rId2"/>
    <sheet name="Sheet3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I40" i="1" l="1"/>
  <c r="G40" i="1"/>
  <c r="C40" i="1"/>
  <c r="B40" i="1"/>
  <c r="L11" i="1"/>
  <c r="L12" i="1"/>
  <c r="L13" i="1"/>
  <c r="L14" i="1"/>
  <c r="L15" i="1"/>
  <c r="T23" i="1"/>
  <c r="T24" i="1"/>
  <c r="T25" i="1"/>
  <c r="T26" i="1"/>
  <c r="T27" i="1"/>
  <c r="T28" i="1"/>
  <c r="T22" i="1"/>
  <c r="T20" i="1"/>
  <c r="T18" i="1"/>
  <c r="T17" i="1"/>
  <c r="T16" i="1"/>
  <c r="S40" i="1" l="1"/>
  <c r="E35" i="1" l="1"/>
  <c r="M40" i="1"/>
  <c r="T34" i="1" l="1"/>
  <c r="T35" i="1"/>
  <c r="E11" i="1"/>
  <c r="E12" i="1"/>
  <c r="E13" i="1"/>
  <c r="E14" i="1"/>
  <c r="E18" i="1"/>
  <c r="E19" i="1"/>
  <c r="E22" i="1"/>
  <c r="E25" i="1"/>
  <c r="E28" i="1"/>
  <c r="E31" i="1"/>
  <c r="E34" i="1"/>
  <c r="L20" i="1"/>
  <c r="L21" i="1"/>
  <c r="L22" i="1"/>
  <c r="L23" i="1"/>
  <c r="L24" i="1"/>
  <c r="L25" i="1"/>
  <c r="T11" i="1"/>
  <c r="T12" i="1"/>
  <c r="T13" i="1"/>
  <c r="T14" i="1"/>
  <c r="T15" i="1"/>
  <c r="T32" i="1"/>
  <c r="T33" i="1"/>
  <c r="T40" i="1" l="1"/>
  <c r="U40" i="1" s="1"/>
  <c r="D40" i="1"/>
  <c r="O40" i="1"/>
  <c r="P40" i="1" s="1"/>
  <c r="J40" i="1"/>
</calcChain>
</file>

<file path=xl/sharedStrings.xml><?xml version="1.0" encoding="utf-8"?>
<sst xmlns="http://schemas.openxmlformats.org/spreadsheetml/2006/main" count="127" uniqueCount="85">
  <si>
    <t xml:space="preserve">First </t>
  </si>
  <si>
    <t>M I</t>
  </si>
  <si>
    <t>a.</t>
  </si>
  <si>
    <t>Univ./College</t>
  </si>
  <si>
    <t>b.</t>
  </si>
  <si>
    <t>Graduation Date</t>
  </si>
  <si>
    <t>c.</t>
  </si>
  <si>
    <t>d.</t>
  </si>
  <si>
    <t>Preparation Date</t>
  </si>
  <si>
    <t>Grade</t>
  </si>
  <si>
    <t>GP</t>
  </si>
  <si>
    <t>TR</t>
  </si>
  <si>
    <t xml:space="preserve">Grade </t>
  </si>
  <si>
    <t>SEM</t>
  </si>
  <si>
    <t>HRS</t>
  </si>
  <si>
    <t>Advisor Approval</t>
  </si>
  <si>
    <t>Date</t>
  </si>
  <si>
    <t>Cr</t>
  </si>
  <si>
    <t>ENGL 1301</t>
  </si>
  <si>
    <t>ENGL 1302</t>
  </si>
  <si>
    <t>POLS 2302</t>
  </si>
  <si>
    <t>HIST 1302</t>
  </si>
  <si>
    <t>POLS 2301</t>
  </si>
  <si>
    <t>MATH 3320</t>
  </si>
  <si>
    <t>CHEM 1311</t>
  </si>
  <si>
    <t>CHEM 1111</t>
  </si>
  <si>
    <t>PHYS 2325</t>
  </si>
  <si>
    <t>PHYS 2125</t>
  </si>
  <si>
    <t>PHYS 2326</t>
  </si>
  <si>
    <t>PHYS 2126</t>
  </si>
  <si>
    <t>EEEN 2323</t>
  </si>
  <si>
    <t>EEEN 3321</t>
  </si>
  <si>
    <t>EEEN 3325</t>
  </si>
  <si>
    <t>EEEN 4355</t>
  </si>
  <si>
    <t>CSEN 2304</t>
  </si>
  <si>
    <t>Transfer</t>
  </si>
  <si>
    <t>Courses</t>
  </si>
  <si>
    <t>Last name</t>
  </si>
  <si>
    <t>EEEN 2340</t>
  </si>
  <si>
    <t>EEEN 3212</t>
  </si>
  <si>
    <t>EEEN 3334</t>
  </si>
  <si>
    <t>EEEN 3449</t>
  </si>
  <si>
    <t>EEEN 4224</t>
  </si>
  <si>
    <t>EEEN 4252</t>
  </si>
  <si>
    <t>MATH 2413</t>
  </si>
  <si>
    <t>MATH 2414</t>
  </si>
  <si>
    <t>MATH 3415</t>
  </si>
  <si>
    <t>HIST 1301</t>
  </si>
  <si>
    <t>GPA</t>
  </si>
  <si>
    <t>K#</t>
  </si>
  <si>
    <t>Mathematics (18)</t>
  </si>
  <si>
    <t>Humanities ans Social Science (12)</t>
  </si>
  <si>
    <t>English (6)</t>
  </si>
  <si>
    <t>under TR)</t>
  </si>
  <si>
    <t>(Type 1-4</t>
  </si>
  <si>
    <t>Texas A&amp;M-Kingsville</t>
  </si>
  <si>
    <t>1.</t>
  </si>
  <si>
    <t>2.</t>
  </si>
  <si>
    <t>3.</t>
  </si>
  <si>
    <t>4.</t>
  </si>
  <si>
    <t>Engineering Electives (12)</t>
  </si>
  <si>
    <t>Science (12)</t>
  </si>
  <si>
    <t>* If the student has received a credit by test or permit, type CR under TR not under Grade.</t>
  </si>
  <si>
    <t>Math/Science (30 hours)</t>
  </si>
  <si>
    <t>GEEN 1201</t>
  </si>
  <si>
    <t>MATH 3370</t>
  </si>
  <si>
    <t>Overall  (120 hours)</t>
  </si>
  <si>
    <t>EEEN 4358</t>
  </si>
  <si>
    <t>CSEN Elective</t>
  </si>
  <si>
    <t>EECS Elective</t>
  </si>
  <si>
    <t>EEEN 4344</t>
  </si>
  <si>
    <t>CSEN 2328</t>
  </si>
  <si>
    <t>CSEN 4362</t>
  </si>
  <si>
    <t>CSEN 4340</t>
  </si>
  <si>
    <t>or CSEN 4201</t>
  </si>
  <si>
    <t>or CSEN 4202</t>
  </si>
  <si>
    <t>EECS Required (46)</t>
  </si>
  <si>
    <t xml:space="preserve">        Engineering (58 hours)</t>
  </si>
  <si>
    <t>Approved Elect.</t>
  </si>
  <si>
    <r>
      <t xml:space="preserve">Computer Engineering Degree Plan </t>
    </r>
    <r>
      <rPr>
        <sz val="10"/>
        <rFont val="Arial"/>
        <family val="2"/>
      </rPr>
      <t>(effective Fall 2023)</t>
    </r>
  </si>
  <si>
    <t>GEEN (2)</t>
  </si>
  <si>
    <t>Creative Arts (3)</t>
  </si>
  <si>
    <t>Language/philosophy/culture (3)</t>
  </si>
  <si>
    <t>Communication (3)</t>
  </si>
  <si>
    <t>Social/behavioral (3)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</si>
</sst>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mmmm\ d\,\ yyyy"/>
    <numFmt numFmtId="165" formatCode="0.00_);[Red]\(0.00\)"/>
  </numFmts>
  <fonts count="15" x14ac:knownFonts="1">
    <font>
      <sz val="10"/>
      <name val="Arial"/>
    </font>
    <font>
      <sz val="14"/>
      <name val="Arial"/>
      <family val="2"/>
    </font>
    <font>
      <b/>
      <sz val="10"/>
      <name val="Arial"/>
      <family val="2"/>
    </font>
    <font>
      <sz val="11"/>
      <name val="Arial"/>
      <family val="2"/>
    </font>
    <font>
      <b/>
      <sz val="11"/>
      <name val="Arial"/>
      <family val="2"/>
    </font>
    <font>
      <sz val="9"/>
      <name val="Arial"/>
      <family val="2"/>
    </font>
    <font>
      <sz val="7"/>
      <name val="Arial"/>
      <family val="2"/>
    </font>
    <font>
      <sz val="8"/>
      <name val="Arial"/>
      <family val="2"/>
    </font>
    <font>
      <sz val="8"/>
      <name val="Arial"/>
      <family val="2"/>
    </font>
    <font>
      <sz val="10"/>
      <name val="Arial"/>
      <family val="2"/>
    </font>
    <font>
      <sz val="8"/>
      <color rgb="FF7030A0"/>
      <name val="Arial"/>
      <family val="2"/>
    </font>
    <font>
      <sz val="7"/>
      <color rgb="FF7030A0"/>
      <name val="Arial"/>
      <family val="2"/>
    </font>
    <font>
      <sz val="10"/>
      <color rgb="FF7030A0"/>
      <name val="Arial"/>
      <family val="2"/>
    </font>
    <font>
      <sz val="9"/>
      <color rgb="FF7030A0"/>
      <name val="Arial"/>
      <family val="2"/>
    </font>
    <font>
      <sz val="8"/>
      <color rgb="FF00B0F0"/>
      <name val="Arial"/>
      <family val="2"/>
    </font>
  </fonts>
  <fills count="2">
    <fill>
      <patternFill patternType="none"/>
    </fill>
    <fill>
      <patternFill patternType="gray125"/>
    </fill>
  </fills>
  <borders count="52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double">
        <color indexed="64"/>
      </bottom>
      <diagonal/>
    </border>
    <border>
      <left/>
      <right/>
      <top style="medium">
        <color indexed="64"/>
      </top>
      <bottom style="double">
        <color indexed="64"/>
      </bottom>
      <diagonal/>
    </border>
    <border>
      <left/>
      <right style="medium">
        <color indexed="64"/>
      </right>
      <top style="medium">
        <color indexed="64"/>
      </top>
      <bottom style="double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double">
        <color indexed="64"/>
      </top>
      <bottom style="thin">
        <color indexed="64"/>
      </bottom>
      <diagonal/>
    </border>
    <border>
      <left/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double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double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double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214">
    <xf numFmtId="0" fontId="0" fillId="0" borderId="0" xfId="0"/>
    <xf numFmtId="0" fontId="3" fillId="0" borderId="0" xfId="0" applyFont="1" applyBorder="1" applyAlignment="1" applyProtection="1">
      <alignment horizontal="center"/>
      <protection hidden="1"/>
    </xf>
    <xf numFmtId="0" fontId="3" fillId="0" borderId="0" xfId="0" applyFont="1" applyProtection="1">
      <protection hidden="1"/>
    </xf>
    <xf numFmtId="0" fontId="5" fillId="0" borderId="0" xfId="0" applyFont="1" applyAlignment="1" applyProtection="1">
      <alignment horizontal="center"/>
      <protection hidden="1"/>
    </xf>
    <xf numFmtId="0" fontId="6" fillId="0" borderId="0" xfId="0" applyFont="1" applyProtection="1">
      <protection hidden="1"/>
    </xf>
    <xf numFmtId="0" fontId="6" fillId="0" borderId="0" xfId="0" applyFont="1" applyFill="1" applyBorder="1" applyAlignment="1" applyProtection="1">
      <alignment horizontal="center"/>
      <protection locked="0" hidden="1"/>
    </xf>
    <xf numFmtId="0" fontId="6" fillId="0" borderId="0" xfId="0" applyFont="1" applyBorder="1" applyProtection="1">
      <protection hidden="1"/>
    </xf>
    <xf numFmtId="0" fontId="3" fillId="0" borderId="0" xfId="0" applyFont="1" applyBorder="1" applyAlignment="1" applyProtection="1">
      <alignment horizontal="center"/>
      <protection locked="0"/>
    </xf>
    <xf numFmtId="0" fontId="5" fillId="0" borderId="0" xfId="0" applyFont="1" applyProtection="1">
      <protection hidden="1"/>
    </xf>
    <xf numFmtId="0" fontId="6" fillId="0" borderId="0" xfId="0" applyFont="1" applyBorder="1" applyAlignment="1" applyProtection="1">
      <alignment horizontal="center" wrapText="1"/>
      <protection hidden="1"/>
    </xf>
    <xf numFmtId="0" fontId="6" fillId="0" borderId="0" xfId="0" applyFont="1" applyBorder="1" applyAlignment="1" applyProtection="1">
      <alignment horizontal="center"/>
      <protection hidden="1"/>
    </xf>
    <xf numFmtId="0" fontId="6" fillId="0" borderId="4" xfId="0" applyFont="1" applyBorder="1" applyAlignment="1" applyProtection="1">
      <alignment horizontal="center" wrapText="1"/>
      <protection hidden="1"/>
    </xf>
    <xf numFmtId="0" fontId="6" fillId="0" borderId="5" xfId="0" applyFont="1" applyBorder="1" applyAlignment="1" applyProtection="1">
      <alignment horizontal="center" wrapText="1"/>
      <protection hidden="1"/>
    </xf>
    <xf numFmtId="0" fontId="6" fillId="0" borderId="6" xfId="0" applyFont="1" applyBorder="1" applyAlignment="1" applyProtection="1">
      <alignment horizontal="center" wrapText="1"/>
      <protection hidden="1"/>
    </xf>
    <xf numFmtId="0" fontId="6" fillId="0" borderId="4" xfId="0" applyFont="1" applyBorder="1" applyAlignment="1" applyProtection="1">
      <alignment horizontal="center"/>
      <protection hidden="1"/>
    </xf>
    <xf numFmtId="0" fontId="6" fillId="0" borderId="5" xfId="0" applyFont="1" applyBorder="1" applyAlignment="1" applyProtection="1">
      <alignment horizontal="center"/>
      <protection hidden="1"/>
    </xf>
    <xf numFmtId="0" fontId="6" fillId="0" borderId="6" xfId="0" applyFont="1" applyBorder="1" applyAlignment="1" applyProtection="1">
      <alignment horizontal="center"/>
      <protection hidden="1"/>
    </xf>
    <xf numFmtId="0" fontId="5" fillId="0" borderId="7" xfId="0" applyFont="1" applyBorder="1" applyAlignment="1" applyProtection="1">
      <alignment horizontal="center"/>
      <protection hidden="1"/>
    </xf>
    <xf numFmtId="0" fontId="5" fillId="0" borderId="8" xfId="0" applyFont="1" applyBorder="1" applyAlignment="1" applyProtection="1">
      <alignment horizontal="center"/>
      <protection locked="0"/>
    </xf>
    <xf numFmtId="0" fontId="6" fillId="0" borderId="0" xfId="0" applyFont="1" applyFill="1" applyBorder="1" applyProtection="1">
      <protection locked="0" hidden="1"/>
    </xf>
    <xf numFmtId="0" fontId="5" fillId="0" borderId="10" xfId="0" applyFont="1" applyBorder="1" applyAlignment="1" applyProtection="1">
      <alignment horizontal="center"/>
      <protection locked="0"/>
    </xf>
    <xf numFmtId="0" fontId="6" fillId="0" borderId="12" xfId="0" applyFont="1" applyBorder="1" applyProtection="1">
      <protection hidden="1"/>
    </xf>
    <xf numFmtId="0" fontId="5" fillId="0" borderId="13" xfId="0" applyFont="1" applyBorder="1" applyAlignment="1" applyProtection="1">
      <alignment horizontal="center"/>
      <protection hidden="1"/>
    </xf>
    <xf numFmtId="0" fontId="6" fillId="0" borderId="5" xfId="0" applyFont="1" applyBorder="1" applyProtection="1">
      <protection hidden="1"/>
    </xf>
    <xf numFmtId="0" fontId="5" fillId="0" borderId="15" xfId="0" applyFont="1" applyBorder="1" applyAlignment="1" applyProtection="1">
      <alignment horizontal="center"/>
      <protection hidden="1"/>
    </xf>
    <xf numFmtId="0" fontId="7" fillId="0" borderId="18" xfId="0" applyFont="1" applyBorder="1" applyProtection="1">
      <protection hidden="1"/>
    </xf>
    <xf numFmtId="0" fontId="7" fillId="0" borderId="13" xfId="0" applyFont="1" applyBorder="1" applyAlignment="1" applyProtection="1">
      <alignment horizontal="center"/>
      <protection hidden="1"/>
    </xf>
    <xf numFmtId="0" fontId="0" fillId="0" borderId="0" xfId="0" applyBorder="1" applyProtection="1">
      <protection hidden="1"/>
    </xf>
    <xf numFmtId="0" fontId="0" fillId="0" borderId="0" xfId="0" applyProtection="1">
      <protection hidden="1"/>
    </xf>
    <xf numFmtId="0" fontId="5" fillId="0" borderId="0" xfId="0" applyFont="1" applyBorder="1" applyAlignment="1" applyProtection="1">
      <alignment horizontal="center"/>
      <protection hidden="1"/>
    </xf>
    <xf numFmtId="0" fontId="5" fillId="0" borderId="0" xfId="0" applyFont="1" applyBorder="1" applyAlignment="1" applyProtection="1">
      <alignment horizontal="center"/>
      <protection locked="0" hidden="1"/>
    </xf>
    <xf numFmtId="0" fontId="7" fillId="0" borderId="0" xfId="0" applyFont="1" applyBorder="1" applyAlignment="1" applyProtection="1">
      <alignment horizontal="center"/>
      <protection hidden="1"/>
    </xf>
    <xf numFmtId="0" fontId="5" fillId="0" borderId="8" xfId="0" applyFont="1" applyBorder="1" applyAlignment="1" applyProtection="1">
      <alignment horizontal="center"/>
      <protection hidden="1"/>
    </xf>
    <xf numFmtId="0" fontId="5" fillId="0" borderId="5" xfId="0" applyFont="1" applyBorder="1" applyAlignment="1">
      <alignment horizontal="center"/>
    </xf>
    <xf numFmtId="0" fontId="6" fillId="0" borderId="0" xfId="0" applyFont="1" applyFill="1" applyBorder="1" applyProtection="1">
      <protection hidden="1"/>
    </xf>
    <xf numFmtId="165" fontId="7" fillId="0" borderId="14" xfId="0" applyNumberFormat="1" applyFont="1" applyBorder="1" applyAlignment="1" applyProtection="1">
      <alignment horizontal="center"/>
      <protection hidden="1"/>
    </xf>
    <xf numFmtId="0" fontId="5" fillId="0" borderId="8" xfId="0" applyFont="1" applyBorder="1" applyAlignment="1">
      <alignment horizontal="center"/>
    </xf>
    <xf numFmtId="0" fontId="5" fillId="0" borderId="13" xfId="0" applyFont="1" applyBorder="1" applyAlignment="1">
      <alignment horizontal="center"/>
    </xf>
    <xf numFmtId="0" fontId="6" fillId="0" borderId="20" xfId="0" applyFont="1" applyBorder="1" applyAlignment="1" applyProtection="1">
      <protection hidden="1"/>
    </xf>
    <xf numFmtId="0" fontId="7" fillId="0" borderId="0" xfId="0" applyFont="1" applyBorder="1" applyAlignment="1" applyProtection="1">
      <protection hidden="1"/>
    </xf>
    <xf numFmtId="0" fontId="5" fillId="0" borderId="0" xfId="0" applyFont="1" applyBorder="1" applyAlignment="1" applyProtection="1">
      <protection locked="0"/>
    </xf>
    <xf numFmtId="0" fontId="5" fillId="0" borderId="13" xfId="0" applyFont="1" applyBorder="1" applyAlignment="1" applyProtection="1">
      <alignment horizontal="center"/>
      <protection locked="0"/>
    </xf>
    <xf numFmtId="0" fontId="5" fillId="0" borderId="0" xfId="0" applyFont="1" applyBorder="1" applyAlignment="1">
      <alignment horizontal="center"/>
    </xf>
    <xf numFmtId="0" fontId="5" fillId="0" borderId="0" xfId="0" applyFont="1" applyBorder="1" applyAlignment="1" applyProtection="1">
      <protection hidden="1"/>
    </xf>
    <xf numFmtId="0" fontId="6" fillId="0" borderId="5" xfId="0" applyFont="1" applyBorder="1" applyAlignment="1">
      <alignment horizontal="center"/>
    </xf>
    <xf numFmtId="0" fontId="6" fillId="0" borderId="6" xfId="0" applyFont="1" applyBorder="1" applyAlignment="1">
      <alignment horizontal="center"/>
    </xf>
    <xf numFmtId="0" fontId="5" fillId="0" borderId="21" xfId="0" applyFont="1" applyBorder="1" applyAlignment="1">
      <alignment horizontal="center"/>
    </xf>
    <xf numFmtId="0" fontId="5" fillId="0" borderId="5" xfId="0" applyFont="1" applyBorder="1" applyAlignment="1" applyProtection="1">
      <alignment horizontal="center"/>
      <protection locked="0"/>
    </xf>
    <xf numFmtId="0" fontId="9" fillId="0" borderId="0" xfId="0" applyFont="1"/>
    <xf numFmtId="0" fontId="6" fillId="0" borderId="1" xfId="0" applyFont="1" applyBorder="1" applyAlignment="1" applyProtection="1">
      <protection hidden="1"/>
    </xf>
    <xf numFmtId="0" fontId="6" fillId="0" borderId="3" xfId="0" applyFont="1" applyBorder="1" applyAlignment="1" applyProtection="1">
      <protection hidden="1"/>
    </xf>
    <xf numFmtId="0" fontId="9" fillId="0" borderId="0" xfId="0" applyFont="1" applyBorder="1" applyAlignment="1">
      <alignment horizontal="center"/>
    </xf>
    <xf numFmtId="0" fontId="6" fillId="0" borderId="3" xfId="0" applyFont="1" applyBorder="1" applyAlignment="1"/>
    <xf numFmtId="0" fontId="6" fillId="0" borderId="3" xfId="0" applyFont="1" applyBorder="1" applyProtection="1">
      <protection hidden="1"/>
    </xf>
    <xf numFmtId="0" fontId="9" fillId="0" borderId="0" xfId="0" applyFont="1" applyBorder="1"/>
    <xf numFmtId="0" fontId="5" fillId="0" borderId="0" xfId="0" applyFont="1" applyFill="1" applyBorder="1" applyAlignment="1" applyProtection="1">
      <alignment horizontal="center"/>
      <protection locked="0" hidden="1"/>
    </xf>
    <xf numFmtId="0" fontId="6" fillId="0" borderId="0" xfId="0" applyFont="1" applyBorder="1" applyAlignment="1">
      <alignment horizontal="center"/>
    </xf>
    <xf numFmtId="0" fontId="9" fillId="0" borderId="0" xfId="0" applyFont="1" applyBorder="1" applyAlignment="1"/>
    <xf numFmtId="0" fontId="9" fillId="0" borderId="0" xfId="0" applyFont="1" applyAlignment="1">
      <alignment horizontal="center"/>
    </xf>
    <xf numFmtId="0" fontId="2" fillId="0" borderId="0" xfId="0" applyFont="1" applyBorder="1" applyAlignment="1" applyProtection="1">
      <alignment horizontal="center"/>
      <protection locked="0"/>
    </xf>
    <xf numFmtId="0" fontId="0" fillId="0" borderId="0" xfId="0" applyBorder="1" applyAlignment="1" applyProtection="1">
      <alignment horizontal="center"/>
      <protection hidden="1"/>
    </xf>
    <xf numFmtId="0" fontId="5" fillId="0" borderId="21" xfId="0" applyFont="1" applyBorder="1" applyAlignment="1" applyProtection="1">
      <alignment horizontal="center"/>
      <protection locked="0"/>
    </xf>
    <xf numFmtId="0" fontId="5" fillId="0" borderId="21" xfId="0" applyFont="1" applyFill="1" applyBorder="1" applyAlignment="1" applyProtection="1">
      <alignment horizontal="center"/>
      <protection hidden="1"/>
    </xf>
    <xf numFmtId="0" fontId="5" fillId="0" borderId="21" xfId="0" applyFont="1" applyFill="1" applyBorder="1" applyAlignment="1" applyProtection="1">
      <alignment horizontal="center"/>
      <protection locked="0"/>
    </xf>
    <xf numFmtId="0" fontId="5" fillId="0" borderId="21" xfId="0" applyFont="1" applyBorder="1" applyAlignment="1" applyProtection="1">
      <alignment horizontal="center"/>
      <protection hidden="1"/>
    </xf>
    <xf numFmtId="0" fontId="7" fillId="0" borderId="16" xfId="0" applyFont="1" applyBorder="1" applyAlignment="1" applyProtection="1">
      <alignment horizontal="center"/>
      <protection hidden="1"/>
    </xf>
    <xf numFmtId="0" fontId="7" fillId="0" borderId="8" xfId="0" applyFont="1" applyBorder="1" applyAlignment="1" applyProtection="1">
      <alignment horizontal="center"/>
      <protection hidden="1"/>
    </xf>
    <xf numFmtId="0" fontId="7" fillId="0" borderId="9" xfId="0" applyFont="1" applyBorder="1" applyAlignment="1" applyProtection="1">
      <alignment horizontal="center"/>
      <protection hidden="1"/>
    </xf>
    <xf numFmtId="165" fontId="7" fillId="0" borderId="19" xfId="0" applyNumberFormat="1" applyFont="1" applyBorder="1" applyAlignment="1" applyProtection="1">
      <alignment horizontal="center"/>
      <protection hidden="1"/>
    </xf>
    <xf numFmtId="0" fontId="7" fillId="0" borderId="17" xfId="0" applyFont="1" applyBorder="1" applyAlignment="1" applyProtection="1">
      <alignment horizontal="center"/>
      <protection hidden="1"/>
    </xf>
    <xf numFmtId="0" fontId="5" fillId="0" borderId="5" xfId="0" applyFont="1" applyBorder="1" applyAlignment="1" applyProtection="1">
      <alignment horizontal="center"/>
      <protection hidden="1"/>
    </xf>
    <xf numFmtId="49" fontId="10" fillId="0" borderId="0" xfId="0" applyNumberFormat="1" applyFont="1" applyAlignment="1" applyProtection="1">
      <alignment horizontal="right"/>
    </xf>
    <xf numFmtId="0" fontId="11" fillId="0" borderId="0" xfId="0" applyFont="1" applyProtection="1">
      <protection hidden="1"/>
    </xf>
    <xf numFmtId="0" fontId="11" fillId="0" borderId="0" xfId="0" applyFont="1" applyFill="1" applyBorder="1" applyAlignment="1" applyProtection="1">
      <alignment horizontal="center"/>
      <protection locked="0" hidden="1"/>
    </xf>
    <xf numFmtId="0" fontId="12" fillId="0" borderId="0" xfId="0" applyFont="1"/>
    <xf numFmtId="0" fontId="13" fillId="0" borderId="9" xfId="0" applyFont="1" applyFill="1" applyBorder="1" applyAlignment="1" applyProtection="1">
      <alignment horizontal="center"/>
      <protection locked="0"/>
    </xf>
    <xf numFmtId="0" fontId="13" fillId="0" borderId="11" xfId="0" applyFont="1" applyFill="1" applyBorder="1" applyAlignment="1" applyProtection="1">
      <alignment horizontal="center"/>
      <protection locked="0"/>
    </xf>
    <xf numFmtId="0" fontId="13" fillId="0" borderId="14" xfId="0" applyFont="1" applyFill="1" applyBorder="1" applyAlignment="1" applyProtection="1">
      <alignment horizontal="center"/>
      <protection locked="0"/>
    </xf>
    <xf numFmtId="0" fontId="13" fillId="0" borderId="6" xfId="0" applyFont="1" applyBorder="1" applyAlignment="1" applyProtection="1">
      <alignment horizontal="center"/>
      <protection locked="0"/>
    </xf>
    <xf numFmtId="0" fontId="13" fillId="0" borderId="39" xfId="0" applyFont="1" applyBorder="1" applyAlignment="1" applyProtection="1">
      <alignment horizontal="center"/>
      <protection locked="0"/>
    </xf>
    <xf numFmtId="0" fontId="13" fillId="0" borderId="39" xfId="0" applyFont="1" applyFill="1" applyBorder="1" applyAlignment="1" applyProtection="1">
      <alignment horizontal="center"/>
      <protection locked="0"/>
    </xf>
    <xf numFmtId="0" fontId="7" fillId="0" borderId="19" xfId="0" applyFont="1" applyBorder="1" applyAlignment="1" applyProtection="1">
      <alignment horizontal="center"/>
      <protection hidden="1"/>
    </xf>
    <xf numFmtId="0" fontId="14" fillId="0" borderId="15" xfId="0" applyFont="1" applyBorder="1" applyAlignment="1" applyProtection="1">
      <protection locked="0"/>
    </xf>
    <xf numFmtId="0" fontId="9" fillId="0" borderId="0" xfId="0" applyFont="1" applyBorder="1" applyAlignment="1" applyProtection="1">
      <alignment horizontal="center"/>
      <protection hidden="1"/>
    </xf>
    <xf numFmtId="0" fontId="9" fillId="0" borderId="0" xfId="0" applyFont="1" applyBorder="1" applyAlignment="1" applyProtection="1">
      <alignment horizontal="center"/>
      <protection locked="0"/>
    </xf>
    <xf numFmtId="0" fontId="5" fillId="0" borderId="0" xfId="0" applyFont="1" applyBorder="1" applyAlignment="1" applyProtection="1">
      <alignment horizontal="center"/>
    </xf>
    <xf numFmtId="0" fontId="12" fillId="0" borderId="0" xfId="0" applyFont="1" applyBorder="1" applyAlignment="1" applyProtection="1">
      <alignment horizontal="center"/>
      <protection locked="0"/>
    </xf>
    <xf numFmtId="0" fontId="5" fillId="0" borderId="47" xfId="0" applyFont="1" applyBorder="1" applyAlignment="1" applyProtection="1">
      <alignment horizontal="center"/>
      <protection hidden="1"/>
    </xf>
    <xf numFmtId="0" fontId="9" fillId="0" borderId="47" xfId="0" applyFont="1" applyBorder="1" applyAlignment="1" applyProtection="1">
      <alignment horizontal="center"/>
      <protection locked="0"/>
    </xf>
    <xf numFmtId="0" fontId="5" fillId="0" borderId="47" xfId="0" applyFont="1" applyBorder="1" applyAlignment="1">
      <alignment horizontal="center"/>
    </xf>
    <xf numFmtId="0" fontId="12" fillId="0" borderId="48" xfId="0" applyFont="1" applyBorder="1" applyAlignment="1" applyProtection="1">
      <alignment horizontal="center"/>
      <protection locked="0"/>
    </xf>
    <xf numFmtId="0" fontId="5" fillId="0" borderId="16" xfId="0" applyFont="1" applyBorder="1" applyAlignment="1" applyProtection="1">
      <protection hidden="1"/>
    </xf>
    <xf numFmtId="0" fontId="5" fillId="0" borderId="8" xfId="0" applyFont="1" applyBorder="1" applyAlignment="1" applyProtection="1">
      <protection hidden="1"/>
    </xf>
    <xf numFmtId="0" fontId="5" fillId="0" borderId="22" xfId="0" applyFont="1" applyBorder="1" applyAlignment="1" applyProtection="1">
      <protection hidden="1"/>
    </xf>
    <xf numFmtId="0" fontId="5" fillId="0" borderId="7" xfId="0" applyFont="1" applyBorder="1" applyAlignment="1" applyProtection="1">
      <protection hidden="1"/>
    </xf>
    <xf numFmtId="0" fontId="5" fillId="0" borderId="0" xfId="0" applyFont="1" applyBorder="1" applyAlignment="1" applyProtection="1">
      <protection hidden="1"/>
    </xf>
    <xf numFmtId="0" fontId="6" fillId="0" borderId="30" xfId="0" applyFont="1" applyBorder="1" applyAlignment="1" applyProtection="1">
      <alignment horizontal="center"/>
      <protection hidden="1"/>
    </xf>
    <xf numFmtId="0" fontId="14" fillId="0" borderId="22" xfId="0" applyFont="1" applyBorder="1" applyAlignment="1" applyProtection="1">
      <protection locked="0"/>
    </xf>
    <xf numFmtId="0" fontId="14" fillId="0" borderId="3" xfId="0" applyFont="1" applyBorder="1" applyAlignment="1" applyProtection="1">
      <protection locked="0"/>
    </xf>
    <xf numFmtId="0" fontId="14" fillId="0" borderId="7" xfId="0" applyFont="1" applyBorder="1" applyAlignment="1" applyProtection="1">
      <protection locked="0"/>
    </xf>
    <xf numFmtId="0" fontId="14" fillId="0" borderId="34" xfId="0" applyFont="1" applyBorder="1" applyAlignment="1" applyProtection="1">
      <protection locked="0"/>
    </xf>
    <xf numFmtId="0" fontId="14" fillId="0" borderId="35" xfId="0" applyFont="1" applyBorder="1" applyAlignment="1" applyProtection="1">
      <protection locked="0"/>
    </xf>
    <xf numFmtId="0" fontId="0" fillId="0" borderId="0" xfId="0" applyBorder="1"/>
    <xf numFmtId="0" fontId="0" fillId="0" borderId="8" xfId="0" applyBorder="1"/>
    <xf numFmtId="0" fontId="5" fillId="0" borderId="8" xfId="0" applyFont="1" applyFill="1" applyBorder="1" applyAlignment="1" applyProtection="1">
      <alignment horizontal="center"/>
      <protection hidden="1"/>
    </xf>
    <xf numFmtId="0" fontId="5" fillId="0" borderId="16" xfId="0" applyFont="1" applyBorder="1"/>
    <xf numFmtId="0" fontId="5" fillId="0" borderId="18" xfId="0" applyFont="1" applyBorder="1"/>
    <xf numFmtId="0" fontId="0" fillId="0" borderId="13" xfId="0" applyBorder="1"/>
    <xf numFmtId="0" fontId="5" fillId="0" borderId="13" xfId="0" applyFont="1" applyFill="1" applyBorder="1" applyAlignment="1" applyProtection="1">
      <alignment horizontal="center"/>
      <protection hidden="1"/>
    </xf>
    <xf numFmtId="0" fontId="5" fillId="0" borderId="50" xfId="0" applyFont="1" applyBorder="1" applyAlignment="1" applyProtection="1">
      <protection hidden="1"/>
    </xf>
    <xf numFmtId="0" fontId="5" fillId="0" borderId="51" xfId="0" applyFont="1" applyBorder="1" applyAlignment="1" applyProtection="1">
      <protection hidden="1"/>
    </xf>
    <xf numFmtId="0" fontId="5" fillId="0" borderId="10" xfId="0" applyFont="1" applyBorder="1" applyAlignment="1" applyProtection="1">
      <protection hidden="1"/>
    </xf>
    <xf numFmtId="0" fontId="5" fillId="0" borderId="10" xfId="0" applyFont="1" applyBorder="1" applyAlignment="1" applyProtection="1">
      <alignment horizontal="center"/>
      <protection hidden="1"/>
    </xf>
    <xf numFmtId="0" fontId="5" fillId="0" borderId="31" xfId="0" applyFont="1" applyBorder="1" applyAlignment="1" applyProtection="1">
      <protection hidden="1"/>
    </xf>
    <xf numFmtId="0" fontId="5" fillId="0" borderId="5" xfId="0" applyFont="1" applyBorder="1" applyAlignment="1" applyProtection="1">
      <protection hidden="1"/>
    </xf>
    <xf numFmtId="0" fontId="13" fillId="0" borderId="6" xfId="0" applyFont="1" applyFill="1" applyBorder="1" applyAlignment="1" applyProtection="1">
      <alignment horizontal="center"/>
      <protection locked="0"/>
    </xf>
    <xf numFmtId="0" fontId="5" fillId="0" borderId="49" xfId="0" applyFont="1" applyFill="1" applyBorder="1" applyAlignment="1" applyProtection="1">
      <alignment horizontal="center"/>
      <protection hidden="1"/>
    </xf>
    <xf numFmtId="0" fontId="5" fillId="0" borderId="4" xfId="0" applyFont="1" applyFill="1" applyBorder="1" applyAlignment="1" applyProtection="1">
      <alignment horizontal="center"/>
      <protection hidden="1"/>
    </xf>
    <xf numFmtId="0" fontId="5" fillId="0" borderId="10" xfId="0" applyFont="1" applyBorder="1" applyAlignment="1" applyProtection="1">
      <alignment horizontal="center"/>
      <protection locked="0"/>
    </xf>
    <xf numFmtId="0" fontId="5" fillId="0" borderId="5" xfId="0" applyFont="1" applyBorder="1" applyAlignment="1" applyProtection="1">
      <alignment horizontal="center"/>
      <protection locked="0"/>
    </xf>
    <xf numFmtId="0" fontId="5" fillId="0" borderId="10" xfId="0" applyFont="1" applyBorder="1" applyAlignment="1">
      <alignment horizontal="center"/>
    </xf>
    <xf numFmtId="0" fontId="5" fillId="0" borderId="5" xfId="0" applyFont="1" applyBorder="1" applyAlignment="1">
      <alignment horizontal="center"/>
    </xf>
    <xf numFmtId="0" fontId="13" fillId="0" borderId="11" xfId="0" applyFont="1" applyFill="1" applyBorder="1" applyAlignment="1" applyProtection="1">
      <alignment horizontal="center"/>
      <protection locked="0"/>
    </xf>
    <xf numFmtId="0" fontId="13" fillId="0" borderId="6" xfId="0" applyFont="1" applyFill="1" applyBorder="1" applyAlignment="1" applyProtection="1">
      <alignment horizontal="center"/>
      <protection locked="0"/>
    </xf>
    <xf numFmtId="0" fontId="5" fillId="0" borderId="10" xfId="0" applyFont="1" applyFill="1" applyBorder="1" applyAlignment="1" applyProtection="1">
      <alignment horizontal="center"/>
      <protection hidden="1"/>
    </xf>
    <xf numFmtId="0" fontId="5" fillId="0" borderId="5" xfId="0" applyFont="1" applyFill="1" applyBorder="1" applyAlignment="1" applyProtection="1">
      <alignment horizontal="center"/>
      <protection hidden="1"/>
    </xf>
    <xf numFmtId="0" fontId="1" fillId="0" borderId="0" xfId="0" applyFont="1" applyBorder="1" applyAlignment="1" applyProtection="1">
      <alignment horizontal="center"/>
      <protection hidden="1"/>
    </xf>
    <xf numFmtId="0" fontId="9" fillId="0" borderId="0" xfId="0" applyFont="1" applyAlignment="1"/>
    <xf numFmtId="0" fontId="11" fillId="0" borderId="3" xfId="0" applyFont="1" applyBorder="1" applyAlignment="1" applyProtection="1">
      <alignment horizontal="center"/>
      <protection locked="0"/>
    </xf>
    <xf numFmtId="0" fontId="12" fillId="0" borderId="3" xfId="0" applyFont="1" applyBorder="1" applyAlignment="1" applyProtection="1">
      <alignment horizontal="center"/>
      <protection locked="0"/>
    </xf>
    <xf numFmtId="0" fontId="5" fillId="0" borderId="16" xfId="0" applyFont="1" applyBorder="1" applyAlignment="1" applyProtection="1">
      <protection hidden="1"/>
    </xf>
    <xf numFmtId="0" fontId="5" fillId="0" borderId="8" xfId="0" applyFont="1" applyBorder="1" applyAlignment="1" applyProtection="1">
      <protection hidden="1"/>
    </xf>
    <xf numFmtId="0" fontId="5" fillId="0" borderId="22" xfId="0" applyFont="1" applyBorder="1" applyAlignment="1" applyProtection="1">
      <protection hidden="1"/>
    </xf>
    <xf numFmtId="0" fontId="5" fillId="0" borderId="7" xfId="0" applyFont="1" applyBorder="1" applyAlignment="1" applyProtection="1">
      <protection hidden="1"/>
    </xf>
    <xf numFmtId="0" fontId="11" fillId="0" borderId="1" xfId="0" applyFont="1" applyBorder="1" applyAlignment="1" applyProtection="1">
      <alignment horizontal="center"/>
      <protection locked="0"/>
    </xf>
    <xf numFmtId="0" fontId="12" fillId="0" borderId="1" xfId="0" applyFont="1" applyBorder="1" applyAlignment="1" applyProtection="1">
      <alignment horizontal="center"/>
      <protection locked="0"/>
    </xf>
    <xf numFmtId="0" fontId="5" fillId="0" borderId="2" xfId="0" applyFont="1" applyBorder="1" applyAlignment="1" applyProtection="1">
      <alignment horizontal="center"/>
      <protection hidden="1"/>
    </xf>
    <xf numFmtId="0" fontId="2" fillId="0" borderId="1" xfId="0" applyFont="1" applyFill="1" applyBorder="1" applyAlignment="1" applyProtection="1">
      <alignment horizontal="center"/>
      <protection locked="0"/>
    </xf>
    <xf numFmtId="0" fontId="2" fillId="0" borderId="1" xfId="0" applyFont="1" applyBorder="1" applyAlignment="1" applyProtection="1">
      <alignment horizontal="center"/>
      <protection locked="0"/>
    </xf>
    <xf numFmtId="0" fontId="9" fillId="0" borderId="1" xfId="0" applyFont="1" applyBorder="1" applyAlignment="1" applyProtection="1">
      <alignment horizontal="center"/>
      <protection locked="0"/>
    </xf>
    <xf numFmtId="0" fontId="9" fillId="0" borderId="2" xfId="0" applyFont="1" applyBorder="1" applyAlignment="1">
      <alignment horizontal="center"/>
    </xf>
    <xf numFmtId="0" fontId="7" fillId="0" borderId="23" xfId="0" applyFont="1" applyBorder="1" applyAlignment="1" applyProtection="1">
      <alignment horizontal="center"/>
      <protection hidden="1"/>
    </xf>
    <xf numFmtId="0" fontId="7" fillId="0" borderId="24" xfId="0" applyFont="1" applyBorder="1" applyAlignment="1" applyProtection="1">
      <alignment horizontal="center"/>
      <protection hidden="1"/>
    </xf>
    <xf numFmtId="0" fontId="7" fillId="0" borderId="25" xfId="0" applyFont="1" applyBorder="1" applyAlignment="1" applyProtection="1">
      <alignment horizontal="center"/>
      <protection hidden="1"/>
    </xf>
    <xf numFmtId="0" fontId="4" fillId="0" borderId="0" xfId="0" applyFont="1" applyAlignment="1" applyProtection="1">
      <protection hidden="1"/>
    </xf>
    <xf numFmtId="0" fontId="0" fillId="0" borderId="2" xfId="0" applyBorder="1" applyAlignment="1">
      <alignment horizontal="center"/>
    </xf>
    <xf numFmtId="0" fontId="5" fillId="0" borderId="31" xfId="0" applyFont="1" applyBorder="1" applyAlignment="1" applyProtection="1">
      <alignment horizontal="left"/>
      <protection hidden="1"/>
    </xf>
    <xf numFmtId="0" fontId="9" fillId="0" borderId="5" xfId="0" applyFont="1" applyBorder="1" applyAlignment="1" applyProtection="1">
      <alignment horizontal="left"/>
      <protection hidden="1"/>
    </xf>
    <xf numFmtId="0" fontId="9" fillId="0" borderId="7" xfId="0" applyFont="1" applyBorder="1" applyAlignment="1" applyProtection="1">
      <protection hidden="1"/>
    </xf>
    <xf numFmtId="0" fontId="5" fillId="0" borderId="50" xfId="0" applyFont="1" applyBorder="1" applyAlignment="1" applyProtection="1">
      <protection hidden="1"/>
    </xf>
    <xf numFmtId="0" fontId="5" fillId="0" borderId="51" xfId="0" applyFont="1" applyBorder="1" applyAlignment="1" applyProtection="1">
      <protection hidden="1"/>
    </xf>
    <xf numFmtId="0" fontId="7" fillId="0" borderId="0" xfId="0" applyFont="1" applyAlignment="1" applyProtection="1">
      <protection hidden="1"/>
    </xf>
    <xf numFmtId="0" fontId="7" fillId="0" borderId="0" xfId="0" applyFont="1" applyAlignment="1"/>
    <xf numFmtId="0" fontId="7" fillId="0" borderId="22" xfId="0" applyFont="1" applyBorder="1" applyAlignment="1" applyProtection="1">
      <alignment horizontal="center"/>
      <protection hidden="1"/>
    </xf>
    <xf numFmtId="0" fontId="7" fillId="0" borderId="7" xfId="0" applyFont="1" applyBorder="1" applyAlignment="1" applyProtection="1">
      <alignment horizontal="center"/>
      <protection hidden="1"/>
    </xf>
    <xf numFmtId="0" fontId="7" fillId="0" borderId="26" xfId="0" applyFont="1" applyBorder="1" applyAlignment="1" applyProtection="1">
      <alignment horizontal="center"/>
      <protection hidden="1"/>
    </xf>
    <xf numFmtId="0" fontId="7" fillId="0" borderId="27" xfId="0" applyFont="1" applyBorder="1" applyAlignment="1" applyProtection="1">
      <protection hidden="1"/>
    </xf>
    <xf numFmtId="0" fontId="7" fillId="0" borderId="28" xfId="0" applyFont="1" applyBorder="1" applyAlignment="1" applyProtection="1">
      <protection hidden="1"/>
    </xf>
    <xf numFmtId="0" fontId="7" fillId="0" borderId="27" xfId="0" applyFont="1" applyBorder="1" applyAlignment="1" applyProtection="1">
      <alignment horizontal="center"/>
      <protection hidden="1"/>
    </xf>
    <xf numFmtId="0" fontId="7" fillId="0" borderId="28" xfId="0" applyFont="1" applyBorder="1" applyAlignment="1" applyProtection="1">
      <alignment horizontal="center"/>
      <protection hidden="1"/>
    </xf>
    <xf numFmtId="0" fontId="7" fillId="0" borderId="17" xfId="0" applyFont="1" applyBorder="1" applyAlignment="1" applyProtection="1">
      <alignment horizontal="center"/>
      <protection hidden="1"/>
    </xf>
    <xf numFmtId="0" fontId="7" fillId="0" borderId="40" xfId="0" applyFont="1" applyBorder="1" applyAlignment="1" applyProtection="1">
      <alignment horizontal="center"/>
      <protection hidden="1"/>
    </xf>
    <xf numFmtId="0" fontId="9" fillId="0" borderId="41" xfId="0" applyFont="1" applyBorder="1" applyAlignment="1">
      <alignment horizontal="center"/>
    </xf>
    <xf numFmtId="0" fontId="9" fillId="0" borderId="42" xfId="0" applyFont="1" applyBorder="1" applyAlignment="1">
      <alignment horizontal="center"/>
    </xf>
    <xf numFmtId="0" fontId="7" fillId="0" borderId="41" xfId="0" applyFont="1" applyBorder="1" applyAlignment="1" applyProtection="1">
      <alignment horizontal="center"/>
      <protection hidden="1"/>
    </xf>
    <xf numFmtId="0" fontId="7" fillId="0" borderId="42" xfId="0" applyFont="1" applyBorder="1" applyAlignment="1" applyProtection="1">
      <alignment horizontal="center"/>
      <protection hidden="1"/>
    </xf>
    <xf numFmtId="0" fontId="5" fillId="0" borderId="0" xfId="0" applyFont="1" applyBorder="1" applyAlignment="1" applyProtection="1">
      <protection hidden="1"/>
    </xf>
    <xf numFmtId="0" fontId="5" fillId="0" borderId="34" xfId="0" applyFont="1" applyBorder="1" applyAlignment="1" applyProtection="1">
      <protection hidden="1"/>
    </xf>
    <xf numFmtId="0" fontId="5" fillId="0" borderId="15" xfId="0" applyFont="1" applyBorder="1" applyAlignment="1" applyProtection="1">
      <protection hidden="1"/>
    </xf>
    <xf numFmtId="0" fontId="5" fillId="0" borderId="46" xfId="0" applyFont="1" applyBorder="1" applyAlignment="1" applyProtection="1">
      <alignment horizontal="left"/>
      <protection hidden="1"/>
    </xf>
    <xf numFmtId="0" fontId="9" fillId="0" borderId="47" xfId="0" applyFont="1" applyBorder="1" applyAlignment="1" applyProtection="1">
      <alignment horizontal="left"/>
      <protection hidden="1"/>
    </xf>
    <xf numFmtId="0" fontId="6" fillId="0" borderId="41" xfId="0" applyFont="1" applyBorder="1" applyAlignment="1" applyProtection="1">
      <alignment horizontal="center"/>
      <protection hidden="1"/>
    </xf>
    <xf numFmtId="0" fontId="6" fillId="0" borderId="42" xfId="0" applyFont="1" applyBorder="1" applyAlignment="1" applyProtection="1">
      <alignment horizontal="center"/>
      <protection hidden="1"/>
    </xf>
    <xf numFmtId="0" fontId="7" fillId="0" borderId="43" xfId="0" applyFont="1" applyBorder="1" applyAlignment="1" applyProtection="1">
      <alignment horizontal="center"/>
      <protection hidden="1"/>
    </xf>
    <xf numFmtId="0" fontId="7" fillId="0" borderId="44" xfId="0" applyFont="1" applyBorder="1" applyAlignment="1">
      <alignment horizontal="center"/>
    </xf>
    <xf numFmtId="0" fontId="7" fillId="0" borderId="45" xfId="0" applyFont="1" applyBorder="1" applyAlignment="1">
      <alignment horizontal="center"/>
    </xf>
    <xf numFmtId="0" fontId="5" fillId="0" borderId="37" xfId="0" applyFont="1" applyBorder="1" applyAlignment="1" applyProtection="1">
      <alignment horizontal="left"/>
      <protection locked="0"/>
    </xf>
    <xf numFmtId="0" fontId="5" fillId="0" borderId="38" xfId="0" applyFont="1" applyBorder="1" applyAlignment="1" applyProtection="1">
      <alignment horizontal="left"/>
      <protection locked="0"/>
    </xf>
    <xf numFmtId="0" fontId="5" fillId="0" borderId="37" xfId="0" applyFont="1" applyFill="1" applyBorder="1" applyAlignment="1" applyProtection="1">
      <alignment horizontal="left"/>
      <protection locked="0"/>
    </xf>
    <xf numFmtId="0" fontId="5" fillId="0" borderId="38" xfId="0" applyFont="1" applyFill="1" applyBorder="1" applyAlignment="1" applyProtection="1">
      <alignment horizontal="left"/>
      <protection locked="0"/>
    </xf>
    <xf numFmtId="0" fontId="0" fillId="0" borderId="1" xfId="0" applyBorder="1" applyAlignment="1">
      <alignment horizontal="center"/>
    </xf>
    <xf numFmtId="0" fontId="0" fillId="0" borderId="1" xfId="0" applyBorder="1" applyAlignment="1" applyProtection="1">
      <protection locked="0"/>
    </xf>
    <xf numFmtId="165" fontId="7" fillId="0" borderId="19" xfId="0" applyNumberFormat="1" applyFont="1" applyBorder="1" applyAlignment="1" applyProtection="1">
      <alignment horizontal="center"/>
      <protection hidden="1"/>
    </xf>
    <xf numFmtId="165" fontId="7" fillId="0" borderId="33" xfId="0" applyNumberFormat="1" applyFont="1" applyBorder="1" applyAlignment="1" applyProtection="1">
      <alignment horizontal="center"/>
      <protection hidden="1"/>
    </xf>
    <xf numFmtId="0" fontId="6" fillId="0" borderId="34" xfId="0" applyFont="1" applyBorder="1" applyAlignment="1" applyProtection="1">
      <protection hidden="1"/>
    </xf>
    <xf numFmtId="0" fontId="6" fillId="0" borderId="15" xfId="0" applyFont="1" applyBorder="1" applyAlignment="1" applyProtection="1">
      <protection hidden="1"/>
    </xf>
    <xf numFmtId="0" fontId="7" fillId="0" borderId="19" xfId="0" applyFont="1" applyBorder="1" applyAlignment="1" applyProtection="1">
      <alignment horizontal="center"/>
      <protection hidden="1"/>
    </xf>
    <xf numFmtId="0" fontId="7" fillId="0" borderId="15" xfId="0" applyFont="1" applyBorder="1" applyAlignment="1" applyProtection="1">
      <protection hidden="1"/>
    </xf>
    <xf numFmtId="0" fontId="7" fillId="0" borderId="36" xfId="0" applyFont="1" applyBorder="1" applyAlignment="1" applyProtection="1">
      <alignment horizontal="center"/>
      <protection hidden="1"/>
    </xf>
    <xf numFmtId="0" fontId="6" fillId="0" borderId="29" xfId="0" applyFont="1" applyBorder="1" applyAlignment="1" applyProtection="1">
      <alignment horizontal="center"/>
      <protection hidden="1"/>
    </xf>
    <xf numFmtId="0" fontId="9" fillId="0" borderId="30" xfId="0" applyFont="1" applyBorder="1" applyAlignment="1" applyProtection="1">
      <alignment horizontal="center"/>
      <protection hidden="1"/>
    </xf>
    <xf numFmtId="0" fontId="6" fillId="0" borderId="31" xfId="0" applyFont="1" applyBorder="1" applyAlignment="1" applyProtection="1">
      <alignment horizontal="center"/>
      <protection hidden="1"/>
    </xf>
    <xf numFmtId="0" fontId="9" fillId="0" borderId="5" xfId="0" applyFont="1" applyBorder="1" applyAlignment="1" applyProtection="1">
      <alignment horizontal="center"/>
      <protection hidden="1"/>
    </xf>
    <xf numFmtId="164" fontId="2" fillId="0" borderId="1" xfId="0" applyNumberFormat="1" applyFont="1" applyBorder="1" applyAlignment="1" applyProtection="1">
      <alignment horizontal="center"/>
      <protection locked="0"/>
    </xf>
    <xf numFmtId="0" fontId="7" fillId="0" borderId="23" xfId="0" applyFont="1" applyBorder="1" applyAlignment="1" applyProtection="1">
      <alignment horizontal="center" wrapText="1"/>
      <protection hidden="1"/>
    </xf>
    <xf numFmtId="0" fontId="7" fillId="0" borderId="24" xfId="0" applyFont="1" applyBorder="1" applyAlignment="1" applyProtection="1">
      <alignment horizontal="center" wrapText="1"/>
      <protection hidden="1"/>
    </xf>
    <xf numFmtId="0" fontId="7" fillId="0" borderId="25" xfId="0" applyFont="1" applyBorder="1" applyAlignment="1" applyProtection="1">
      <alignment horizontal="center" wrapText="1"/>
      <protection hidden="1"/>
    </xf>
    <xf numFmtId="0" fontId="9" fillId="0" borderId="0" xfId="0" applyFont="1" applyAlignment="1">
      <alignment horizontal="center"/>
    </xf>
    <xf numFmtId="0" fontId="0" fillId="0" borderId="0" xfId="0" applyAlignment="1">
      <alignment horizontal="center"/>
    </xf>
    <xf numFmtId="0" fontId="0" fillId="0" borderId="0" xfId="0" applyBorder="1" applyAlignment="1">
      <alignment horizontal="center"/>
    </xf>
    <xf numFmtId="0" fontId="0" fillId="0" borderId="2" xfId="0" applyBorder="1" applyAlignment="1" applyProtection="1">
      <alignment horizontal="center"/>
      <protection hidden="1"/>
    </xf>
    <xf numFmtId="0" fontId="9" fillId="0" borderId="15" xfId="0" applyFont="1" applyBorder="1" applyAlignment="1" applyProtection="1">
      <protection hidden="1"/>
    </xf>
    <xf numFmtId="0" fontId="7" fillId="0" borderId="40" xfId="0" applyFont="1" applyBorder="1" applyAlignment="1">
      <alignment horizontal="center"/>
    </xf>
    <xf numFmtId="0" fontId="7" fillId="0" borderId="41" xfId="0" applyFont="1" applyBorder="1" applyAlignment="1">
      <alignment horizontal="center"/>
    </xf>
    <xf numFmtId="0" fontId="7" fillId="0" borderId="42" xfId="0" applyFont="1" applyBorder="1" applyAlignment="1">
      <alignment horizontal="center"/>
    </xf>
    <xf numFmtId="0" fontId="9" fillId="0" borderId="34" xfId="0" applyFont="1" applyBorder="1" applyAlignment="1" applyProtection="1">
      <protection hidden="1"/>
    </xf>
    <xf numFmtId="0" fontId="9" fillId="0" borderId="35" xfId="0" applyFont="1" applyBorder="1" applyAlignment="1" applyProtection="1">
      <protection hidden="1"/>
    </xf>
    <xf numFmtId="0" fontId="7" fillId="0" borderId="15" xfId="0" applyFont="1" applyBorder="1" applyAlignment="1" applyProtection="1">
      <alignment horizontal="center"/>
      <protection hidden="1"/>
    </xf>
    <xf numFmtId="0" fontId="7" fillId="0" borderId="24" xfId="0" applyFont="1" applyBorder="1" applyAlignment="1">
      <alignment horizontal="center"/>
    </xf>
    <xf numFmtId="0" fontId="7" fillId="0" borderId="25" xfId="0" applyFont="1" applyBorder="1" applyAlignment="1">
      <alignment horizontal="center"/>
    </xf>
    <xf numFmtId="0" fontId="6" fillId="0" borderId="30" xfId="0" applyFont="1" applyBorder="1" applyAlignment="1">
      <alignment horizontal="center"/>
    </xf>
    <xf numFmtId="0" fontId="6" fillId="0" borderId="32" xfId="0" applyFont="1" applyBorder="1" applyAlignment="1" applyProtection="1">
      <alignment horizontal="center"/>
      <protection hidden="1"/>
    </xf>
    <xf numFmtId="0" fontId="5" fillId="0" borderId="34" xfId="0" applyFont="1" applyBorder="1" applyAlignment="1" applyProtection="1">
      <alignment horizontal="left"/>
      <protection hidden="1"/>
    </xf>
    <xf numFmtId="0" fontId="9" fillId="0" borderId="15" xfId="0" applyFont="1" applyBorder="1" applyAlignment="1" applyProtection="1">
      <alignment horizontal="left"/>
      <protection hidden="1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W47"/>
  <sheetViews>
    <sheetView tabSelected="1" workbookViewId="0">
      <selection activeCell="X15" sqref="X15"/>
    </sheetView>
  </sheetViews>
  <sheetFormatPr defaultRowHeight="12.75" x14ac:dyDescent="0.2"/>
  <cols>
    <col min="1" max="1" width="5.42578125" customWidth="1"/>
    <col min="2" max="2" width="4.85546875" customWidth="1"/>
    <col min="3" max="3" width="4.5703125" customWidth="1"/>
    <col min="4" max="4" width="4.85546875" customWidth="1"/>
    <col min="5" max="6" width="3.85546875" customWidth="1"/>
    <col min="7" max="7" width="1.42578125" customWidth="1"/>
    <col min="8" max="8" width="4.85546875" customWidth="1"/>
    <col min="9" max="9" width="5.85546875" customWidth="1"/>
    <col min="10" max="10" width="4.7109375" customWidth="1"/>
    <col min="11" max="11" width="4.5703125" customWidth="1"/>
    <col min="12" max="13" width="3.85546875" customWidth="1"/>
    <col min="14" max="14" width="1.7109375" customWidth="1"/>
    <col min="15" max="15" width="6.28515625" customWidth="1"/>
    <col min="16" max="16" width="4.42578125" customWidth="1"/>
    <col min="17" max="17" width="3.7109375" hidden="1" customWidth="1"/>
    <col min="18" max="18" width="4.140625" customWidth="1"/>
    <col min="19" max="19" width="4.28515625" customWidth="1"/>
    <col min="20" max="20" width="4.140625" customWidth="1"/>
    <col min="21" max="21" width="4.42578125" customWidth="1"/>
    <col min="22" max="22" width="2.5703125" customWidth="1"/>
    <col min="23" max="23" width="2.42578125" customWidth="1"/>
  </cols>
  <sheetData>
    <row r="1" spans="1:23" ht="18" x14ac:dyDescent="0.25">
      <c r="A1" s="126" t="s">
        <v>79</v>
      </c>
      <c r="B1" s="127"/>
      <c r="C1" s="127"/>
      <c r="D1" s="127"/>
      <c r="E1" s="127"/>
      <c r="F1" s="127"/>
      <c r="G1" s="127"/>
      <c r="H1" s="127"/>
      <c r="I1" s="127"/>
      <c r="J1" s="127"/>
      <c r="K1" s="127"/>
      <c r="L1" s="127"/>
      <c r="M1" s="127"/>
      <c r="N1" s="127"/>
      <c r="O1" s="127"/>
      <c r="P1" s="127"/>
      <c r="Q1" s="127"/>
      <c r="R1" s="127"/>
      <c r="S1" s="127"/>
      <c r="T1" s="127"/>
      <c r="U1" s="127"/>
      <c r="V1" s="127"/>
      <c r="W1" s="127"/>
    </row>
    <row r="2" spans="1:23" ht="15" x14ac:dyDescent="0.25">
      <c r="A2" s="138"/>
      <c r="B2" s="138"/>
      <c r="C2" s="138"/>
      <c r="D2" s="138"/>
      <c r="E2" s="138"/>
      <c r="F2" s="59"/>
      <c r="G2" s="138"/>
      <c r="H2" s="138"/>
      <c r="I2" s="138"/>
      <c r="J2" s="1"/>
      <c r="K2" s="138"/>
      <c r="L2" s="138"/>
      <c r="M2" s="2"/>
      <c r="N2" s="144"/>
      <c r="O2" s="127"/>
      <c r="P2" s="127"/>
      <c r="Q2" s="127"/>
      <c r="R2" s="127"/>
      <c r="S2" s="127"/>
      <c r="T2" s="127"/>
      <c r="U2" s="127"/>
      <c r="V2" s="127"/>
      <c r="W2" s="48"/>
    </row>
    <row r="3" spans="1:23" x14ac:dyDescent="0.2">
      <c r="A3" s="136" t="s">
        <v>37</v>
      </c>
      <c r="B3" s="136"/>
      <c r="C3" s="136"/>
      <c r="D3" s="136"/>
      <c r="E3" s="136"/>
      <c r="F3" s="58"/>
      <c r="G3" s="3"/>
      <c r="H3" s="136" t="s">
        <v>0</v>
      </c>
      <c r="I3" s="136"/>
      <c r="J3" s="3"/>
      <c r="K3" s="136" t="s">
        <v>1</v>
      </c>
      <c r="L3" s="140"/>
      <c r="M3" s="4"/>
      <c r="N3" s="151" t="s">
        <v>35</v>
      </c>
      <c r="O3" s="152"/>
      <c r="P3" s="71" t="s">
        <v>56</v>
      </c>
      <c r="Q3" s="49" t="s">
        <v>2</v>
      </c>
      <c r="R3" s="134"/>
      <c r="S3" s="135"/>
      <c r="T3" s="135"/>
      <c r="U3" s="72" t="s">
        <v>3</v>
      </c>
      <c r="V3" s="73"/>
      <c r="W3" s="74"/>
    </row>
    <row r="4" spans="1:23" ht="14.25" x14ac:dyDescent="0.2">
      <c r="A4" s="137"/>
      <c r="B4" s="138"/>
      <c r="C4" s="138"/>
      <c r="D4" s="138"/>
      <c r="E4" s="139"/>
      <c r="F4" s="7"/>
      <c r="G4" s="138"/>
      <c r="H4" s="138"/>
      <c r="I4" s="138"/>
      <c r="J4" s="138"/>
      <c r="K4" s="7"/>
      <c r="L4" s="7"/>
      <c r="M4" s="4"/>
      <c r="N4" s="152" t="s">
        <v>36</v>
      </c>
      <c r="O4" s="152"/>
      <c r="P4" s="71" t="s">
        <v>57</v>
      </c>
      <c r="Q4" s="50" t="s">
        <v>4</v>
      </c>
      <c r="R4" s="128"/>
      <c r="S4" s="129"/>
      <c r="T4" s="129"/>
      <c r="U4" s="72" t="s">
        <v>3</v>
      </c>
      <c r="V4" s="73"/>
      <c r="W4" s="74"/>
    </row>
    <row r="5" spans="1:23" x14ac:dyDescent="0.2">
      <c r="A5" s="136" t="s">
        <v>5</v>
      </c>
      <c r="B5" s="136"/>
      <c r="C5" s="136"/>
      <c r="D5" s="136"/>
      <c r="E5" s="136"/>
      <c r="F5" s="3"/>
      <c r="G5" s="136" t="s">
        <v>49</v>
      </c>
      <c r="H5" s="145"/>
      <c r="I5" s="145"/>
      <c r="J5" s="145"/>
      <c r="K5" s="51"/>
      <c r="L5" s="51"/>
      <c r="M5" s="4"/>
      <c r="N5" s="151" t="s">
        <v>54</v>
      </c>
      <c r="O5" s="152"/>
      <c r="P5" s="71" t="s">
        <v>58</v>
      </c>
      <c r="Q5" s="52" t="s">
        <v>6</v>
      </c>
      <c r="R5" s="128"/>
      <c r="S5" s="129"/>
      <c r="T5" s="129"/>
      <c r="U5" s="72" t="s">
        <v>3</v>
      </c>
      <c r="V5" s="73"/>
      <c r="W5" s="74"/>
    </row>
    <row r="6" spans="1:23" x14ac:dyDescent="0.2">
      <c r="A6" s="193"/>
      <c r="B6" s="138"/>
      <c r="C6" s="138"/>
      <c r="D6" s="138"/>
      <c r="E6" s="138"/>
      <c r="F6" s="59"/>
      <c r="G6" s="10"/>
      <c r="H6" s="10"/>
      <c r="I6" s="10"/>
      <c r="J6" s="10"/>
      <c r="K6" s="10"/>
      <c r="L6" s="10"/>
      <c r="M6" s="4"/>
      <c r="N6" s="151" t="s">
        <v>53</v>
      </c>
      <c r="O6" s="152"/>
      <c r="P6" s="71" t="s">
        <v>59</v>
      </c>
      <c r="Q6" s="53" t="s">
        <v>7</v>
      </c>
      <c r="R6" s="128"/>
      <c r="S6" s="129"/>
      <c r="T6" s="129"/>
      <c r="U6" s="72" t="s">
        <v>3</v>
      </c>
      <c r="V6" s="73"/>
      <c r="W6" s="74"/>
    </row>
    <row r="7" spans="1:23" x14ac:dyDescent="0.2">
      <c r="A7" s="136" t="s">
        <v>8</v>
      </c>
      <c r="B7" s="140"/>
      <c r="C7" s="140"/>
      <c r="D7" s="140"/>
      <c r="E7" s="140"/>
      <c r="F7" s="6"/>
      <c r="G7" s="6"/>
      <c r="H7" s="6"/>
      <c r="I7" s="6"/>
      <c r="J7" s="6"/>
      <c r="K7" s="6"/>
      <c r="L7" s="6"/>
      <c r="M7" s="4"/>
      <c r="N7" s="4"/>
      <c r="O7" s="4"/>
      <c r="P7" s="4"/>
      <c r="Q7" s="4"/>
      <c r="R7" s="4"/>
      <c r="S7" s="6"/>
      <c r="T7" s="5"/>
      <c r="U7" s="5"/>
      <c r="V7" s="5"/>
      <c r="W7" s="48"/>
    </row>
    <row r="8" spans="1:23" ht="13.5" thickBot="1" x14ac:dyDescent="0.25">
      <c r="A8" s="8"/>
      <c r="B8" s="8"/>
      <c r="C8" s="8"/>
      <c r="D8" s="4"/>
      <c r="E8" s="4"/>
      <c r="F8" s="4"/>
      <c r="G8" s="4"/>
      <c r="H8" s="4"/>
      <c r="I8" s="4"/>
      <c r="J8" s="4"/>
      <c r="K8" s="4"/>
      <c r="L8" s="4"/>
      <c r="M8" s="4"/>
      <c r="N8" s="4"/>
      <c r="O8" s="4"/>
      <c r="P8" s="4"/>
      <c r="Q8" s="4"/>
      <c r="R8" s="4"/>
      <c r="S8" s="4"/>
      <c r="T8" s="4"/>
      <c r="U8" s="4"/>
      <c r="V8" s="4"/>
      <c r="W8" s="48"/>
    </row>
    <row r="9" spans="1:23" ht="13.5" thickBot="1" x14ac:dyDescent="0.25">
      <c r="A9" s="194" t="s">
        <v>51</v>
      </c>
      <c r="B9" s="195"/>
      <c r="C9" s="195"/>
      <c r="D9" s="195"/>
      <c r="E9" s="195"/>
      <c r="F9" s="196"/>
      <c r="G9" s="9"/>
      <c r="H9" s="141" t="s">
        <v>50</v>
      </c>
      <c r="I9" s="142"/>
      <c r="J9" s="142"/>
      <c r="K9" s="142"/>
      <c r="L9" s="142"/>
      <c r="M9" s="143"/>
      <c r="N9" s="10"/>
      <c r="O9" s="141" t="s">
        <v>76</v>
      </c>
      <c r="P9" s="142"/>
      <c r="Q9" s="142"/>
      <c r="R9" s="142"/>
      <c r="S9" s="142"/>
      <c r="T9" s="142"/>
      <c r="U9" s="143"/>
      <c r="V9" s="4"/>
      <c r="W9" s="48"/>
    </row>
    <row r="10" spans="1:23" ht="13.5" thickTop="1" x14ac:dyDescent="0.2">
      <c r="A10" s="189" t="s">
        <v>36</v>
      </c>
      <c r="B10" s="190"/>
      <c r="C10" s="11" t="s">
        <v>17</v>
      </c>
      <c r="D10" s="12" t="s">
        <v>9</v>
      </c>
      <c r="E10" s="12" t="s">
        <v>10</v>
      </c>
      <c r="F10" s="13" t="s">
        <v>11</v>
      </c>
      <c r="G10" s="9"/>
      <c r="H10" s="189" t="s">
        <v>36</v>
      </c>
      <c r="I10" s="190"/>
      <c r="J10" s="14" t="s">
        <v>17</v>
      </c>
      <c r="K10" s="15" t="s">
        <v>9</v>
      </c>
      <c r="L10" s="15" t="s">
        <v>10</v>
      </c>
      <c r="M10" s="16" t="s">
        <v>11</v>
      </c>
      <c r="N10" s="10"/>
      <c r="O10" s="191" t="s">
        <v>36</v>
      </c>
      <c r="P10" s="192"/>
      <c r="Q10" s="192"/>
      <c r="R10" s="15" t="s">
        <v>17</v>
      </c>
      <c r="S10" s="15" t="s">
        <v>9</v>
      </c>
      <c r="T10" s="15" t="s">
        <v>10</v>
      </c>
      <c r="U10" s="16" t="s">
        <v>11</v>
      </c>
      <c r="V10" s="4"/>
      <c r="W10" s="48"/>
    </row>
    <row r="11" spans="1:23" x14ac:dyDescent="0.2">
      <c r="A11" s="132" t="s">
        <v>47</v>
      </c>
      <c r="B11" s="148"/>
      <c r="C11" s="17">
        <v>3</v>
      </c>
      <c r="D11" s="18"/>
      <c r="E11" s="36" t="str">
        <f>IF(D11="","",MATCH(D11,{"D";"C";"B";"A"},0)*C11)</f>
        <v/>
      </c>
      <c r="F11" s="75"/>
      <c r="G11" s="19"/>
      <c r="H11" s="132" t="s">
        <v>44</v>
      </c>
      <c r="I11" s="148"/>
      <c r="J11" s="17">
        <v>4</v>
      </c>
      <c r="K11" s="18"/>
      <c r="L11" s="36" t="str">
        <f>IF(K11="","",MATCH(K11,{"D";"C";"B";"A"},0)*J11)</f>
        <v/>
      </c>
      <c r="M11" s="75"/>
      <c r="N11" s="19"/>
      <c r="O11" s="130" t="s">
        <v>30</v>
      </c>
      <c r="P11" s="131"/>
      <c r="Q11" s="131"/>
      <c r="R11" s="32">
        <v>3</v>
      </c>
      <c r="S11" s="18"/>
      <c r="T11" s="36" t="str">
        <f>IF(S11="","",MATCH(S11,{"D";"C";"B";"A"},0)*R11)</f>
        <v/>
      </c>
      <c r="U11" s="75"/>
      <c r="V11" s="4"/>
      <c r="W11" s="48"/>
    </row>
    <row r="12" spans="1:23" x14ac:dyDescent="0.2">
      <c r="A12" s="132" t="s">
        <v>21</v>
      </c>
      <c r="B12" s="148"/>
      <c r="C12" s="17">
        <v>3</v>
      </c>
      <c r="D12" s="18"/>
      <c r="E12" s="36" t="str">
        <f>IF(D12="","",MATCH(D12,{"D";"C";"B";"A"},0)*C12)</f>
        <v/>
      </c>
      <c r="F12" s="75"/>
      <c r="G12" s="19"/>
      <c r="H12" s="132" t="s">
        <v>45</v>
      </c>
      <c r="I12" s="148"/>
      <c r="J12" s="17">
        <v>4</v>
      </c>
      <c r="K12" s="18"/>
      <c r="L12" s="36" t="str">
        <f>IF(K12="","",MATCH(K12,{"D";"C";"B";"A"},0)*J12)</f>
        <v/>
      </c>
      <c r="M12" s="75"/>
      <c r="N12" s="19"/>
      <c r="O12" s="130" t="s">
        <v>38</v>
      </c>
      <c r="P12" s="131"/>
      <c r="Q12" s="131"/>
      <c r="R12" s="32">
        <v>3</v>
      </c>
      <c r="S12" s="18"/>
      <c r="T12" s="36" t="str">
        <f>IF(S12="","",MATCH(S12,{"D";"C";"B";"A"},0)*R12)</f>
        <v/>
      </c>
      <c r="U12" s="75"/>
      <c r="V12" s="4"/>
      <c r="W12" s="48"/>
    </row>
    <row r="13" spans="1:23" x14ac:dyDescent="0.2">
      <c r="A13" s="132" t="s">
        <v>22</v>
      </c>
      <c r="B13" s="148"/>
      <c r="C13" s="17">
        <v>3</v>
      </c>
      <c r="D13" s="20"/>
      <c r="E13" s="36" t="str">
        <f>IF(D13="","",MATCH(D13,{"D";"C";"B";"A"},0)*C13)</f>
        <v/>
      </c>
      <c r="F13" s="76"/>
      <c r="G13" s="19"/>
      <c r="H13" s="132" t="s">
        <v>46</v>
      </c>
      <c r="I13" s="148"/>
      <c r="J13" s="17">
        <v>4</v>
      </c>
      <c r="K13" s="18"/>
      <c r="L13" s="36" t="str">
        <f>IF(K13="","",MATCH(K13,{"D";"C";"B";"A"},0)*J13)</f>
        <v/>
      </c>
      <c r="M13" s="75"/>
      <c r="N13" s="19"/>
      <c r="O13" s="130" t="s">
        <v>39</v>
      </c>
      <c r="P13" s="131"/>
      <c r="Q13" s="131"/>
      <c r="R13" s="32">
        <v>2</v>
      </c>
      <c r="S13" s="18"/>
      <c r="T13" s="36" t="str">
        <f>IF(S13="","",MATCH(S13,{"D";"C";"B";"A"},0)*R13)</f>
        <v/>
      </c>
      <c r="U13" s="75"/>
      <c r="V13" s="4"/>
      <c r="W13" s="48"/>
    </row>
    <row r="14" spans="1:23" ht="13.5" thickBot="1" x14ac:dyDescent="0.25">
      <c r="A14" s="167" t="s">
        <v>20</v>
      </c>
      <c r="B14" s="201"/>
      <c r="C14" s="24">
        <v>3</v>
      </c>
      <c r="D14" s="41"/>
      <c r="E14" s="37" t="str">
        <f>IF(D14="","",MATCH(D14,{"D";"C";"B";"A"},0)*C14)</f>
        <v/>
      </c>
      <c r="F14" s="77"/>
      <c r="G14" s="19"/>
      <c r="H14" s="132" t="s">
        <v>23</v>
      </c>
      <c r="I14" s="148"/>
      <c r="J14" s="17">
        <v>3</v>
      </c>
      <c r="K14" s="18"/>
      <c r="L14" s="36" t="str">
        <f>IF(K14="","",MATCH(K14,{"D";"C";"B";"A"},0)*J14)</f>
        <v/>
      </c>
      <c r="M14" s="75"/>
      <c r="N14" s="19"/>
      <c r="O14" s="130" t="s">
        <v>31</v>
      </c>
      <c r="P14" s="131"/>
      <c r="Q14" s="131"/>
      <c r="R14" s="32">
        <v>3</v>
      </c>
      <c r="S14" s="18"/>
      <c r="T14" s="36" t="str">
        <f>IF(S14="","",MATCH(S14,{"D";"C";"B";"A"},0)*R14)</f>
        <v/>
      </c>
      <c r="U14" s="75"/>
      <c r="V14" s="4"/>
      <c r="W14" s="48"/>
    </row>
    <row r="15" spans="1:23" ht="13.5" thickBot="1" x14ac:dyDescent="0.25">
      <c r="A15" s="21"/>
      <c r="B15" s="6"/>
      <c r="C15" s="6"/>
      <c r="D15" s="6"/>
      <c r="E15" s="6"/>
      <c r="F15" s="19"/>
      <c r="G15" s="19"/>
      <c r="H15" s="167" t="s">
        <v>65</v>
      </c>
      <c r="I15" s="168"/>
      <c r="J15" s="22">
        <v>3</v>
      </c>
      <c r="K15" s="41"/>
      <c r="L15" s="37" t="str">
        <f>IF(K15="","",MATCH(K15,{"D";"C";"B";"A"},0)*J15)</f>
        <v/>
      </c>
      <c r="M15" s="77"/>
      <c r="N15" s="19"/>
      <c r="O15" s="132" t="s">
        <v>32</v>
      </c>
      <c r="P15" s="133"/>
      <c r="Q15" s="92"/>
      <c r="R15" s="32">
        <v>3</v>
      </c>
      <c r="S15" s="18"/>
      <c r="T15" s="36" t="str">
        <f>IF(S15="","",MATCH(S15,{"D";"C";"B";"A"},0)*R15)</f>
        <v/>
      </c>
      <c r="U15" s="75"/>
      <c r="V15" s="4"/>
      <c r="W15" s="48"/>
    </row>
    <row r="16" spans="1:23" ht="13.5" thickBot="1" x14ac:dyDescent="0.25">
      <c r="A16" s="141" t="s">
        <v>52</v>
      </c>
      <c r="B16" s="208"/>
      <c r="C16" s="208"/>
      <c r="D16" s="208"/>
      <c r="E16" s="208"/>
      <c r="F16" s="209"/>
      <c r="G16" s="19"/>
      <c r="H16" s="40"/>
      <c r="I16" s="40"/>
      <c r="J16" s="29"/>
      <c r="K16" s="30"/>
      <c r="L16" s="54"/>
      <c r="M16" s="55"/>
      <c r="N16" s="19"/>
      <c r="O16" s="93" t="s">
        <v>40</v>
      </c>
      <c r="P16" s="94"/>
      <c r="Q16" s="92"/>
      <c r="R16" s="32">
        <v>3</v>
      </c>
      <c r="S16" s="18"/>
      <c r="T16" s="36" t="str">
        <f>IF(S16="","",MATCH(S16,{"D";"C";"B";"A"},0)*R16)</f>
        <v/>
      </c>
      <c r="U16" s="75"/>
      <c r="V16" s="4"/>
      <c r="W16" s="48"/>
    </row>
    <row r="17" spans="1:23" ht="14.25" thickTop="1" thickBot="1" x14ac:dyDescent="0.25">
      <c r="A17" s="189" t="s">
        <v>36</v>
      </c>
      <c r="B17" s="210"/>
      <c r="C17" s="44" t="s">
        <v>17</v>
      </c>
      <c r="D17" s="44" t="s">
        <v>9</v>
      </c>
      <c r="E17" s="44" t="s">
        <v>10</v>
      </c>
      <c r="F17" s="45" t="s">
        <v>11</v>
      </c>
      <c r="G17" s="19"/>
      <c r="H17" s="38"/>
      <c r="I17" s="38"/>
      <c r="J17" s="38"/>
      <c r="K17" s="38"/>
      <c r="L17" s="38"/>
      <c r="M17" s="38"/>
      <c r="N17" s="6"/>
      <c r="O17" s="109" t="s">
        <v>41</v>
      </c>
      <c r="P17" s="110"/>
      <c r="Q17" s="111"/>
      <c r="R17" s="112">
        <v>4</v>
      </c>
      <c r="S17" s="20"/>
      <c r="T17" s="36" t="str">
        <f>IF(S17="","",MATCH(S17,{"D";"C";"B";"A"},0)*R17)</f>
        <v/>
      </c>
      <c r="U17" s="76"/>
      <c r="V17" s="4"/>
      <c r="W17" s="48"/>
    </row>
    <row r="18" spans="1:23" ht="13.5" thickBot="1" x14ac:dyDescent="0.25">
      <c r="A18" s="146" t="s">
        <v>18</v>
      </c>
      <c r="B18" s="147"/>
      <c r="C18" s="70">
        <v>3</v>
      </c>
      <c r="D18" s="47"/>
      <c r="E18" s="33" t="str">
        <f>IF(D18="","",MATCH(D18,{"D";"C";"B";"A"},0)*C18)</f>
        <v/>
      </c>
      <c r="F18" s="78"/>
      <c r="G18" s="19"/>
      <c r="H18" s="141" t="s">
        <v>61</v>
      </c>
      <c r="I18" s="142"/>
      <c r="J18" s="142"/>
      <c r="K18" s="142"/>
      <c r="L18" s="142"/>
      <c r="M18" s="143"/>
      <c r="N18" s="10"/>
      <c r="O18" s="149" t="s">
        <v>42</v>
      </c>
      <c r="P18" s="150"/>
      <c r="Q18" s="95"/>
      <c r="R18" s="124">
        <v>2</v>
      </c>
      <c r="S18" s="118"/>
      <c r="T18" s="120" t="str">
        <f>IF(S18="","",MATCH(S18,{"D";"C";"B";"A"},0)*R18)</f>
        <v/>
      </c>
      <c r="U18" s="122"/>
      <c r="V18" s="4"/>
      <c r="W18" s="48"/>
    </row>
    <row r="19" spans="1:23" ht="14.25" thickTop="1" thickBot="1" x14ac:dyDescent="0.25">
      <c r="A19" s="212" t="s">
        <v>19</v>
      </c>
      <c r="B19" s="213"/>
      <c r="C19" s="24">
        <v>3</v>
      </c>
      <c r="D19" s="41"/>
      <c r="E19" s="37" t="str">
        <f>IF(D19="","",MATCH(D19,{"D";"C";"B";"A"},0)*C19)</f>
        <v/>
      </c>
      <c r="F19" s="77"/>
      <c r="G19" s="19"/>
      <c r="H19" s="189" t="s">
        <v>36</v>
      </c>
      <c r="I19" s="190"/>
      <c r="J19" s="14" t="s">
        <v>17</v>
      </c>
      <c r="K19" s="23" t="s">
        <v>9</v>
      </c>
      <c r="L19" s="15" t="s">
        <v>10</v>
      </c>
      <c r="M19" s="16" t="s">
        <v>11</v>
      </c>
      <c r="N19" s="6"/>
      <c r="O19" s="116" t="s">
        <v>74</v>
      </c>
      <c r="P19" s="117"/>
      <c r="Q19" s="102"/>
      <c r="R19" s="125"/>
      <c r="S19" s="119"/>
      <c r="T19" s="121"/>
      <c r="U19" s="123"/>
      <c r="V19" s="6"/>
      <c r="W19" s="48"/>
    </row>
    <row r="20" spans="1:23" ht="13.5" thickBot="1" x14ac:dyDescent="0.25">
      <c r="A20" s="10"/>
      <c r="B20" s="56"/>
      <c r="C20" s="51"/>
      <c r="D20" s="51"/>
      <c r="E20" s="51"/>
      <c r="F20" s="51"/>
      <c r="G20" s="6"/>
      <c r="H20" s="132" t="s">
        <v>24</v>
      </c>
      <c r="I20" s="133"/>
      <c r="J20" s="17">
        <v>3</v>
      </c>
      <c r="K20" s="18"/>
      <c r="L20" s="36" t="str">
        <f>IF(K20="","",MATCH(K20,{"D";"C";"B";"A"},0)*J20)</f>
        <v/>
      </c>
      <c r="M20" s="75"/>
      <c r="N20" s="19"/>
      <c r="O20" s="149" t="s">
        <v>43</v>
      </c>
      <c r="P20" s="150"/>
      <c r="Q20" s="95"/>
      <c r="R20" s="124">
        <v>2</v>
      </c>
      <c r="S20" s="118"/>
      <c r="T20" s="120" t="str">
        <f>IF(S20="","",MATCH(S20,{"D";"C";"B";"A"},0)*R20)</f>
        <v/>
      </c>
      <c r="U20" s="122"/>
      <c r="V20" s="6"/>
      <c r="W20" s="48"/>
    </row>
    <row r="21" spans="1:23" ht="13.5" thickBot="1" x14ac:dyDescent="0.25">
      <c r="A21" s="161" t="s">
        <v>81</v>
      </c>
      <c r="B21" s="164"/>
      <c r="C21" s="164"/>
      <c r="D21" s="164"/>
      <c r="E21" s="164"/>
      <c r="F21" s="165"/>
      <c r="G21" s="54"/>
      <c r="H21" s="132" t="s">
        <v>25</v>
      </c>
      <c r="I21" s="133"/>
      <c r="J21" s="17">
        <v>1</v>
      </c>
      <c r="K21" s="18"/>
      <c r="L21" s="36" t="str">
        <f>IF(K21="","",MATCH(K21,{"D";"C";"B";"A"},0)*J21)</f>
        <v/>
      </c>
      <c r="M21" s="75"/>
      <c r="N21" s="19"/>
      <c r="O21" s="116" t="s">
        <v>75</v>
      </c>
      <c r="P21" s="117"/>
      <c r="Q21" s="102"/>
      <c r="R21" s="125"/>
      <c r="S21" s="119"/>
      <c r="T21" s="121"/>
      <c r="U21" s="123"/>
      <c r="V21" s="4"/>
      <c r="W21" s="48"/>
    </row>
    <row r="22" spans="1:23" ht="14.25" thickTop="1" thickBot="1" x14ac:dyDescent="0.25">
      <c r="A22" s="176"/>
      <c r="B22" s="177"/>
      <c r="C22" s="46">
        <v>3</v>
      </c>
      <c r="D22" s="61"/>
      <c r="E22" s="46" t="str">
        <f>IF(D22="","",MATCH(D22,{"D";"C";"B";"A"},0)*C22)</f>
        <v/>
      </c>
      <c r="F22" s="79"/>
      <c r="G22" s="48"/>
      <c r="H22" s="132" t="s">
        <v>26</v>
      </c>
      <c r="I22" s="148"/>
      <c r="J22" s="17">
        <v>3</v>
      </c>
      <c r="K22" s="18"/>
      <c r="L22" s="36" t="str">
        <f>IF(K22="","",MATCH(K22,{"D";"C";"B";"A"},0)*J22)</f>
        <v/>
      </c>
      <c r="M22" s="75"/>
      <c r="N22" s="19"/>
      <c r="O22" s="113" t="s">
        <v>70</v>
      </c>
      <c r="P22" s="114"/>
      <c r="Q22" s="114"/>
      <c r="R22" s="70">
        <v>3</v>
      </c>
      <c r="S22" s="47"/>
      <c r="T22" s="36" t="str">
        <f>IF(S22="","",MATCH(S22,{"D";"C";"B";"A"},0)*R22)</f>
        <v/>
      </c>
      <c r="U22" s="115"/>
      <c r="V22" s="4"/>
      <c r="W22" s="48"/>
    </row>
    <row r="23" spans="1:23" ht="13.5" thickBot="1" x14ac:dyDescent="0.25">
      <c r="A23" s="57"/>
      <c r="B23" s="57"/>
      <c r="C23" s="57"/>
      <c r="D23" s="57"/>
      <c r="E23" s="57"/>
      <c r="F23" s="57"/>
      <c r="G23" s="48"/>
      <c r="H23" s="132" t="s">
        <v>27</v>
      </c>
      <c r="I23" s="148"/>
      <c r="J23" s="17">
        <v>1</v>
      </c>
      <c r="K23" s="18"/>
      <c r="L23" s="36" t="str">
        <f>IF(K23="","",MATCH(K23,{"D";"C";"B";"A"},0)*J23)</f>
        <v/>
      </c>
      <c r="M23" s="75"/>
      <c r="N23" s="19"/>
      <c r="O23" s="91" t="s">
        <v>33</v>
      </c>
      <c r="P23" s="92"/>
      <c r="Q23" s="92"/>
      <c r="R23" s="32">
        <v>3</v>
      </c>
      <c r="S23" s="18"/>
      <c r="T23" s="36" t="str">
        <f>IF(S23="","",MATCH(S23,{"D";"C";"B";"A"},0)*R23)</f>
        <v/>
      </c>
      <c r="U23" s="75"/>
      <c r="V23" s="4"/>
      <c r="W23" s="48"/>
    </row>
    <row r="24" spans="1:23" ht="13.5" thickBot="1" x14ac:dyDescent="0.25">
      <c r="A24" s="202" t="s">
        <v>82</v>
      </c>
      <c r="B24" s="203"/>
      <c r="C24" s="203"/>
      <c r="D24" s="203"/>
      <c r="E24" s="203"/>
      <c r="F24" s="204"/>
      <c r="G24" s="48"/>
      <c r="H24" s="132" t="s">
        <v>28</v>
      </c>
      <c r="I24" s="133"/>
      <c r="J24" s="17">
        <v>3</v>
      </c>
      <c r="K24" s="18"/>
      <c r="L24" s="36" t="str">
        <f>IF(K24="","",MATCH(K24,{"D";"C";"B";"A"},0)*J24)</f>
        <v/>
      </c>
      <c r="M24" s="75"/>
      <c r="N24" s="19"/>
      <c r="O24" s="93" t="s">
        <v>67</v>
      </c>
      <c r="P24" s="94"/>
      <c r="Q24" s="92"/>
      <c r="R24" s="32">
        <v>3</v>
      </c>
      <c r="S24" s="18"/>
      <c r="T24" s="36" t="str">
        <f>IF(S24="","",MATCH(S24,{"D";"C";"B";"A"},0)*R24)</f>
        <v/>
      </c>
      <c r="U24" s="75"/>
      <c r="V24" s="4"/>
      <c r="W24" s="48"/>
    </row>
    <row r="25" spans="1:23" ht="14.25" thickTop="1" thickBot="1" x14ac:dyDescent="0.25">
      <c r="A25" s="178"/>
      <c r="B25" s="179"/>
      <c r="C25" s="62">
        <v>3</v>
      </c>
      <c r="D25" s="63"/>
      <c r="E25" s="46" t="str">
        <f>IF(D25="","",MATCH(D25,{"D";"C";"B";"A"},0)*C25)</f>
        <v/>
      </c>
      <c r="F25" s="80"/>
      <c r="G25" s="10"/>
      <c r="H25" s="167" t="s">
        <v>29</v>
      </c>
      <c r="I25" s="168"/>
      <c r="J25" s="24">
        <v>1</v>
      </c>
      <c r="K25" s="41"/>
      <c r="L25" s="37" t="str">
        <f>IF(K25="","",MATCH(K25,{"D";"C";"B";"A"},0)*J25)</f>
        <v/>
      </c>
      <c r="M25" s="77"/>
      <c r="N25" s="19"/>
      <c r="O25" s="91" t="s">
        <v>34</v>
      </c>
      <c r="P25" s="92"/>
      <c r="Q25" s="92"/>
      <c r="R25" s="32">
        <v>3</v>
      </c>
      <c r="S25" s="18"/>
      <c r="T25" s="36" t="str">
        <f>IF(S25="","",MATCH(S25,{"D";"C";"B";"A"},0)*R25)</f>
        <v/>
      </c>
      <c r="U25" s="75"/>
      <c r="V25" s="4"/>
      <c r="W25" s="48"/>
    </row>
    <row r="26" spans="1:23" ht="13.5" thickBot="1" x14ac:dyDescent="0.25">
      <c r="A26" s="43"/>
      <c r="B26" s="57"/>
      <c r="C26" s="29"/>
      <c r="D26" s="30"/>
      <c r="E26" s="42"/>
      <c r="F26" s="55"/>
      <c r="G26" s="19"/>
      <c r="H26" s="39"/>
      <c r="I26" s="57"/>
      <c r="J26" s="29"/>
      <c r="K26" s="30"/>
      <c r="L26" s="54"/>
      <c r="M26" s="55"/>
      <c r="N26" s="19"/>
      <c r="O26" s="105" t="s">
        <v>71</v>
      </c>
      <c r="P26" s="103"/>
      <c r="Q26" s="103"/>
      <c r="R26" s="104">
        <v>3</v>
      </c>
      <c r="S26" s="18"/>
      <c r="T26" s="36" t="str">
        <f>IF(S26="","",MATCH(S26,{"D";"C";"B";"A"},0)*R26)</f>
        <v/>
      </c>
      <c r="U26" s="75"/>
      <c r="V26" s="4"/>
      <c r="W26" s="48"/>
    </row>
    <row r="27" spans="1:23" ht="13.5" thickBot="1" x14ac:dyDescent="0.25">
      <c r="A27" s="161" t="s">
        <v>83</v>
      </c>
      <c r="B27" s="162"/>
      <c r="C27" s="162"/>
      <c r="D27" s="162"/>
      <c r="E27" s="162"/>
      <c r="F27" s="163"/>
      <c r="G27" s="19"/>
      <c r="H27" s="39"/>
      <c r="I27" s="57"/>
      <c r="J27" s="31"/>
      <c r="K27" s="30"/>
      <c r="L27" s="54"/>
      <c r="M27" s="55"/>
      <c r="N27" s="19"/>
      <c r="O27" s="105" t="s">
        <v>72</v>
      </c>
      <c r="P27" s="103"/>
      <c r="Q27" s="103"/>
      <c r="R27" s="104">
        <v>3</v>
      </c>
      <c r="S27" s="18"/>
      <c r="T27" s="36" t="str">
        <f>IF(S27="","",MATCH(S27,{"D";"C";"B";"A"},0)*R27)</f>
        <v/>
      </c>
      <c r="U27" s="75"/>
      <c r="V27" s="4"/>
      <c r="W27" s="48"/>
    </row>
    <row r="28" spans="1:23" ht="14.25" thickTop="1" thickBot="1" x14ac:dyDescent="0.25">
      <c r="A28" s="176"/>
      <c r="B28" s="177"/>
      <c r="C28" s="64">
        <v>3</v>
      </c>
      <c r="D28" s="61"/>
      <c r="E28" s="46" t="str">
        <f>IF(D28="","",MATCH(D28,{"D";"C";"B";"A"},0)*C28)</f>
        <v/>
      </c>
      <c r="F28" s="80"/>
      <c r="G28" s="19"/>
      <c r="H28" s="34"/>
      <c r="I28" s="6"/>
      <c r="J28" s="6"/>
      <c r="K28" s="6"/>
      <c r="L28" s="6"/>
      <c r="M28" s="19"/>
      <c r="N28" s="19"/>
      <c r="O28" s="106" t="s">
        <v>73</v>
      </c>
      <c r="P28" s="107"/>
      <c r="Q28" s="107"/>
      <c r="R28" s="108">
        <v>3</v>
      </c>
      <c r="S28" s="41"/>
      <c r="T28" s="37" t="str">
        <f>IF(S28="","",MATCH(S28,{"D";"C";"B";"A"},0)*R28)</f>
        <v/>
      </c>
      <c r="U28" s="77"/>
      <c r="V28" s="4"/>
      <c r="W28" s="48"/>
    </row>
    <row r="29" spans="1:23" ht="13.5" thickBot="1" x14ac:dyDescent="0.25">
      <c r="A29" s="43"/>
      <c r="B29" s="57"/>
      <c r="C29" s="29"/>
      <c r="D29" s="30"/>
      <c r="E29" s="57"/>
      <c r="F29" s="55"/>
      <c r="G29" s="19"/>
      <c r="H29" s="6"/>
      <c r="I29" s="6"/>
      <c r="J29" s="6"/>
      <c r="K29" s="6"/>
      <c r="L29" s="6"/>
      <c r="M29" s="19"/>
      <c r="N29" s="19"/>
      <c r="V29" s="4"/>
      <c r="W29" s="48"/>
    </row>
    <row r="30" spans="1:23" ht="13.5" thickBot="1" x14ac:dyDescent="0.25">
      <c r="A30" s="161" t="s">
        <v>84</v>
      </c>
      <c r="B30" s="171"/>
      <c r="C30" s="171"/>
      <c r="D30" s="171"/>
      <c r="E30" s="171"/>
      <c r="F30" s="172"/>
      <c r="G30" s="6"/>
      <c r="H30" s="6"/>
      <c r="I30" s="6"/>
      <c r="J30" s="6"/>
      <c r="K30" s="6"/>
      <c r="L30" s="6"/>
      <c r="M30" s="19"/>
      <c r="N30" s="19"/>
      <c r="O30" s="141" t="s">
        <v>60</v>
      </c>
      <c r="P30" s="142"/>
      <c r="Q30" s="142"/>
      <c r="R30" s="142"/>
      <c r="S30" s="142"/>
      <c r="T30" s="142"/>
      <c r="U30" s="143"/>
      <c r="V30" s="4"/>
      <c r="W30" s="48"/>
    </row>
    <row r="31" spans="1:23" ht="14.25" thickTop="1" thickBot="1" x14ac:dyDescent="0.25">
      <c r="A31" s="176"/>
      <c r="B31" s="177"/>
      <c r="C31" s="64">
        <v>3</v>
      </c>
      <c r="D31" s="61"/>
      <c r="E31" s="46" t="str">
        <f>IF(D31="","",MATCH(D31,{"D";"C";"B";"A"},0)*C31)</f>
        <v/>
      </c>
      <c r="F31" s="79"/>
      <c r="G31" s="48"/>
      <c r="H31" s="6"/>
      <c r="I31" s="6"/>
      <c r="J31" s="6"/>
      <c r="K31" s="6"/>
      <c r="L31" s="6"/>
      <c r="M31" s="19"/>
      <c r="N31" s="19"/>
      <c r="O31" s="189" t="s">
        <v>36</v>
      </c>
      <c r="P31" s="211"/>
      <c r="Q31" s="96"/>
      <c r="R31" s="15" t="s">
        <v>17</v>
      </c>
      <c r="S31" s="15" t="s">
        <v>12</v>
      </c>
      <c r="T31" s="15" t="s">
        <v>10</v>
      </c>
      <c r="U31" s="16" t="s">
        <v>11</v>
      </c>
      <c r="V31" s="4"/>
      <c r="W31" s="48"/>
    </row>
    <row r="32" spans="1:23" ht="13.5" thickBot="1" x14ac:dyDescent="0.25">
      <c r="A32" s="43"/>
      <c r="B32" s="57"/>
      <c r="C32" s="29"/>
      <c r="D32" s="30"/>
      <c r="E32" s="42"/>
      <c r="F32" s="55"/>
      <c r="G32" s="48"/>
      <c r="H32" s="6"/>
      <c r="I32" s="6"/>
      <c r="J32" s="6"/>
      <c r="K32" s="6"/>
      <c r="L32" s="6"/>
      <c r="M32" s="19"/>
      <c r="N32" s="19"/>
      <c r="O32" s="97" t="s">
        <v>78</v>
      </c>
      <c r="P32" s="98"/>
      <c r="Q32" s="99"/>
      <c r="R32" s="32">
        <v>3</v>
      </c>
      <c r="S32" s="18"/>
      <c r="T32" s="36" t="str">
        <f>IF(S32="","",MATCH(S32,{"D";"C";"B";"A"},0)*R32)</f>
        <v/>
      </c>
      <c r="U32" s="75"/>
      <c r="V32" s="4"/>
      <c r="W32" s="48"/>
    </row>
    <row r="33" spans="1:23" ht="13.5" thickBot="1" x14ac:dyDescent="0.25">
      <c r="A33" s="173" t="s">
        <v>80</v>
      </c>
      <c r="B33" s="174"/>
      <c r="C33" s="174"/>
      <c r="D33" s="174"/>
      <c r="E33" s="174"/>
      <c r="F33" s="175"/>
      <c r="G33" s="48"/>
      <c r="H33" s="6"/>
      <c r="I33" s="6"/>
      <c r="J33" s="6"/>
      <c r="K33" s="6"/>
      <c r="L33" s="6"/>
      <c r="M33" s="19"/>
      <c r="N33" s="19"/>
      <c r="O33" s="97" t="s">
        <v>68</v>
      </c>
      <c r="P33" s="98"/>
      <c r="Q33" s="99"/>
      <c r="R33" s="32">
        <v>3</v>
      </c>
      <c r="S33" s="18"/>
      <c r="T33" s="36" t="str">
        <f>IF(S33="","",MATCH(S33,{"D";"C";"B";"A"},0)*R33)</f>
        <v/>
      </c>
      <c r="U33" s="75"/>
      <c r="V33" s="4"/>
      <c r="W33" s="48"/>
    </row>
    <row r="34" spans="1:23" ht="13.5" thickBot="1" x14ac:dyDescent="0.25">
      <c r="A34" s="169" t="s">
        <v>64</v>
      </c>
      <c r="B34" s="170"/>
      <c r="C34" s="87">
        <v>2</v>
      </c>
      <c r="D34" s="88"/>
      <c r="E34" s="89" t="str">
        <f>IF(D34="","",MATCH(D34,{"D";"C";"B";"A"},0)*C34)</f>
        <v/>
      </c>
      <c r="F34" s="90"/>
      <c r="G34" s="48"/>
      <c r="H34" s="4"/>
      <c r="I34" s="4"/>
      <c r="J34" s="4"/>
      <c r="K34" s="4"/>
      <c r="L34" s="4"/>
      <c r="M34" s="4"/>
      <c r="N34" s="4"/>
      <c r="O34" s="97" t="s">
        <v>69</v>
      </c>
      <c r="P34" s="98"/>
      <c r="Q34" s="99"/>
      <c r="R34" s="32">
        <v>3</v>
      </c>
      <c r="S34" s="18"/>
      <c r="T34" s="36" t="str">
        <f>IF(S34="","",MATCH(S34,{"D";"C";"B";"A"},0)*R34)</f>
        <v/>
      </c>
      <c r="U34" s="75"/>
      <c r="V34" s="4"/>
      <c r="W34" s="48"/>
    </row>
    <row r="35" spans="1:23" ht="13.5" thickBot="1" x14ac:dyDescent="0.25">
      <c r="A35" s="166"/>
      <c r="B35" s="166"/>
      <c r="C35" s="83"/>
      <c r="D35" s="84"/>
      <c r="E35" s="85" t="str">
        <f>IF(D35="","",MATCH(D35,{"D";"C";"B";"A"},0)*C35)</f>
        <v/>
      </c>
      <c r="F35" s="86"/>
      <c r="G35" s="48"/>
      <c r="H35" s="4"/>
      <c r="I35" s="4"/>
      <c r="J35" s="4"/>
      <c r="K35" s="4"/>
      <c r="L35" s="4"/>
      <c r="M35" s="4"/>
      <c r="N35" s="4"/>
      <c r="O35" s="100" t="s">
        <v>69</v>
      </c>
      <c r="P35" s="101"/>
      <c r="Q35" s="82"/>
      <c r="R35" s="22">
        <v>3</v>
      </c>
      <c r="S35" s="41"/>
      <c r="T35" s="37" t="str">
        <f>IF(S35="","",MATCH(S35,{"D";"C";"B";"A"},0)*R35)</f>
        <v/>
      </c>
      <c r="U35" s="77"/>
      <c r="V35" s="4"/>
      <c r="W35" s="48"/>
    </row>
    <row r="36" spans="1:23" x14ac:dyDescent="0.2">
      <c r="A36" s="48"/>
      <c r="B36" s="48"/>
      <c r="C36" s="48"/>
      <c r="D36" s="48"/>
      <c r="E36" s="48"/>
      <c r="F36" s="48"/>
      <c r="G36" s="48"/>
      <c r="H36" s="4"/>
      <c r="I36" s="4"/>
      <c r="J36" s="4"/>
      <c r="K36" s="4"/>
      <c r="L36" s="4"/>
      <c r="M36" s="4"/>
      <c r="N36" s="4"/>
      <c r="V36" s="4"/>
      <c r="W36" s="48"/>
    </row>
    <row r="37" spans="1:23" ht="13.5" thickBot="1" x14ac:dyDescent="0.25">
      <c r="A37" s="48"/>
      <c r="B37" s="48"/>
      <c r="C37" s="48"/>
      <c r="D37" s="48"/>
      <c r="E37" s="48"/>
      <c r="F37" s="48"/>
      <c r="G37" s="48"/>
      <c r="H37" s="4"/>
      <c r="I37" s="4"/>
      <c r="J37" s="4"/>
      <c r="K37" s="4"/>
      <c r="L37" s="4"/>
      <c r="M37" s="4"/>
      <c r="N37" s="4"/>
      <c r="O37" s="6"/>
      <c r="P37" s="6"/>
      <c r="Q37" s="6"/>
      <c r="R37" s="6"/>
      <c r="S37" s="6"/>
      <c r="T37" s="6"/>
      <c r="U37" s="19"/>
      <c r="V37" s="6"/>
      <c r="W37" s="48"/>
    </row>
    <row r="38" spans="1:23" x14ac:dyDescent="0.2">
      <c r="A38" s="155" t="s">
        <v>55</v>
      </c>
      <c r="B38" s="158"/>
      <c r="C38" s="158"/>
      <c r="D38" s="159"/>
      <c r="E38" s="155" t="s">
        <v>63</v>
      </c>
      <c r="F38" s="156"/>
      <c r="G38" s="156"/>
      <c r="H38" s="156"/>
      <c r="I38" s="156"/>
      <c r="J38" s="157"/>
      <c r="K38" s="155" t="s">
        <v>77</v>
      </c>
      <c r="L38" s="158"/>
      <c r="M38" s="158"/>
      <c r="N38" s="158"/>
      <c r="O38" s="158"/>
      <c r="P38" s="159"/>
      <c r="Q38" s="155" t="s">
        <v>66</v>
      </c>
      <c r="R38" s="156"/>
      <c r="S38" s="156"/>
      <c r="T38" s="156"/>
      <c r="U38" s="156"/>
      <c r="V38" s="157"/>
      <c r="W38" s="48"/>
    </row>
    <row r="39" spans="1:23" x14ac:dyDescent="0.2">
      <c r="A39" s="65" t="s">
        <v>13</v>
      </c>
      <c r="B39" s="66" t="s">
        <v>14</v>
      </c>
      <c r="C39" s="66" t="s">
        <v>10</v>
      </c>
      <c r="D39" s="69" t="s">
        <v>48</v>
      </c>
      <c r="E39" s="153" t="s">
        <v>13</v>
      </c>
      <c r="F39" s="154"/>
      <c r="G39" s="160" t="s">
        <v>14</v>
      </c>
      <c r="H39" s="154"/>
      <c r="I39" s="66" t="s">
        <v>10</v>
      </c>
      <c r="J39" s="67" t="s">
        <v>48</v>
      </c>
      <c r="K39" s="153" t="s">
        <v>13</v>
      </c>
      <c r="L39" s="154"/>
      <c r="M39" s="160" t="s">
        <v>14</v>
      </c>
      <c r="N39" s="154"/>
      <c r="O39" s="66" t="s">
        <v>10</v>
      </c>
      <c r="P39" s="67" t="s">
        <v>48</v>
      </c>
      <c r="Q39" s="153" t="s">
        <v>13</v>
      </c>
      <c r="R39" s="154"/>
      <c r="S39" s="66" t="s">
        <v>14</v>
      </c>
      <c r="T39" s="66" t="s">
        <v>10</v>
      </c>
      <c r="U39" s="160" t="s">
        <v>48</v>
      </c>
      <c r="V39" s="188"/>
      <c r="W39" s="48"/>
    </row>
    <row r="40" spans="1:23" ht="13.5" thickBot="1" x14ac:dyDescent="0.25">
      <c r="A40" s="25"/>
      <c r="B40" s="81">
        <f>120-SUMIF(F11:F34,"&lt;=4",C11:C34)-SUMIF(M11:M25,"&lt;=4",J11:J25)-SUMIF(U11:U35,"&lt;=4",R11:R35)-SUMIF(D11:D34,"",C11:C34)-SUMIF(K11:K25,"",J11:J25)-SUMIF(S11:S35,"",R11:R35)</f>
        <v>0</v>
      </c>
      <c r="C40" s="26">
        <f>SUMIF(D11:D34,"&lt;=F",E11:E34)-SUMIF(F11:F34,"&lt;=4",E11:E34)+SUMIF(K11:K25,"&lt;=F",L11:L25)-SUMIF(M11:M25,"&lt;=4",L11:L25)+SUMIF(S11:S35,"&lt;=F",T11:T35)-SUMIF(U11:U35,"&lt;=4",T11:T35)</f>
        <v>0</v>
      </c>
      <c r="D40" s="68">
        <f>IF(B40=0,0,C40/B40)</f>
        <v>0</v>
      </c>
      <c r="E40" s="205"/>
      <c r="F40" s="206"/>
      <c r="G40" s="186">
        <f>SUMIF(K11:K25,"&lt;=F",J11:J25)</f>
        <v>0</v>
      </c>
      <c r="H40" s="207"/>
      <c r="I40" s="26">
        <f>SUMIF(K11:K25,"&lt;=F",L11:L25)</f>
        <v>0</v>
      </c>
      <c r="J40" s="68">
        <f>IF(G40=0,0,I40/G40)</f>
        <v>0</v>
      </c>
      <c r="K40" s="184"/>
      <c r="L40" s="185"/>
      <c r="M40" s="186">
        <f>SUMIF(S11:S35,"&lt;=F",R11:R35)</f>
        <v>0</v>
      </c>
      <c r="N40" s="187"/>
      <c r="O40" s="26">
        <f>SUMIF(S11:S35,"&lt;=F",T11:T35)</f>
        <v>0</v>
      </c>
      <c r="P40" s="35">
        <f>IF(M40=0,0,O40/M40)</f>
        <v>0</v>
      </c>
      <c r="Q40" s="184"/>
      <c r="R40" s="185"/>
      <c r="S40" s="22">
        <f>SUMIF(D11:D34,"&lt;=F",C11:C34)+SUMIF(K11:K25,"&lt;=F",J11:J25)+SUMIF(S11:S35,"&lt;=F",R11:R35)</f>
        <v>0</v>
      </c>
      <c r="T40" s="22">
        <f>SUMIF(D11:D34,"&lt;=F",E11:E34)+SUMIF(K11:K25,"&lt;=F",L11:L25)+SUMIF(S11:S35,"&lt;=F",T11:T35)</f>
        <v>0</v>
      </c>
      <c r="U40" s="182">
        <f>IF(S40=0,0,T40/S40)</f>
        <v>0</v>
      </c>
      <c r="V40" s="183"/>
      <c r="W40" s="48"/>
    </row>
    <row r="43" spans="1:23" x14ac:dyDescent="0.2">
      <c r="K43" s="181"/>
      <c r="L43" s="181"/>
      <c r="M43" s="181"/>
      <c r="N43" s="181"/>
      <c r="O43" s="181"/>
      <c r="P43" s="181"/>
      <c r="Q43" s="27"/>
      <c r="R43" s="60"/>
      <c r="S43" s="180"/>
      <c r="T43" s="180"/>
      <c r="U43" s="180"/>
      <c r="V43" s="180"/>
    </row>
    <row r="44" spans="1:23" x14ac:dyDescent="0.2">
      <c r="K44" s="200" t="s">
        <v>15</v>
      </c>
      <c r="L44" s="145"/>
      <c r="M44" s="145"/>
      <c r="N44" s="145"/>
      <c r="O44" s="145"/>
      <c r="P44" s="145"/>
      <c r="Q44" s="28"/>
      <c r="R44" s="199" t="s">
        <v>16</v>
      </c>
      <c r="S44" s="145"/>
      <c r="T44" s="145"/>
      <c r="U44" s="145"/>
      <c r="V44" s="145"/>
    </row>
    <row r="47" spans="1:23" x14ac:dyDescent="0.2">
      <c r="B47" s="197" t="s">
        <v>62</v>
      </c>
      <c r="C47" s="198"/>
      <c r="D47" s="198"/>
      <c r="E47" s="198"/>
      <c r="F47" s="198"/>
      <c r="G47" s="198"/>
      <c r="H47" s="198"/>
      <c r="I47" s="198"/>
      <c r="J47" s="198"/>
      <c r="K47" s="198"/>
      <c r="L47" s="198"/>
      <c r="M47" s="198"/>
      <c r="N47" s="198"/>
      <c r="O47" s="198"/>
      <c r="P47" s="198"/>
      <c r="Q47" s="198"/>
      <c r="R47" s="198"/>
      <c r="S47" s="198"/>
      <c r="T47" s="198"/>
      <c r="U47" s="198"/>
    </row>
  </sheetData>
  <mergeCells count="100">
    <mergeCell ref="A38:D38"/>
    <mergeCell ref="H19:I19"/>
    <mergeCell ref="A16:F16"/>
    <mergeCell ref="A17:B17"/>
    <mergeCell ref="O15:P15"/>
    <mergeCell ref="O31:P31"/>
    <mergeCell ref="A19:B19"/>
    <mergeCell ref="O13:Q13"/>
    <mergeCell ref="A10:B10"/>
    <mergeCell ref="A3:E3"/>
    <mergeCell ref="A9:F9"/>
    <mergeCell ref="B47:U47"/>
    <mergeCell ref="R44:V44"/>
    <mergeCell ref="K44:P44"/>
    <mergeCell ref="Q39:R39"/>
    <mergeCell ref="A14:B14"/>
    <mergeCell ref="A24:F24"/>
    <mergeCell ref="E40:F40"/>
    <mergeCell ref="G40:H40"/>
    <mergeCell ref="Q40:R40"/>
    <mergeCell ref="H20:I20"/>
    <mergeCell ref="H21:I21"/>
    <mergeCell ref="H18:M18"/>
    <mergeCell ref="N3:O3"/>
    <mergeCell ref="N4:O4"/>
    <mergeCell ref="H10:I10"/>
    <mergeCell ref="O10:Q10"/>
    <mergeCell ref="H9:M9"/>
    <mergeCell ref="H3:I3"/>
    <mergeCell ref="K3:L3"/>
    <mergeCell ref="N5:O5"/>
    <mergeCell ref="O30:U30"/>
    <mergeCell ref="S43:V43"/>
    <mergeCell ref="K43:P43"/>
    <mergeCell ref="U40:V40"/>
    <mergeCell ref="K40:L40"/>
    <mergeCell ref="M40:N40"/>
    <mergeCell ref="U39:V39"/>
    <mergeCell ref="Q38:V38"/>
    <mergeCell ref="A27:F27"/>
    <mergeCell ref="A21:F21"/>
    <mergeCell ref="A35:B35"/>
    <mergeCell ref="H25:I25"/>
    <mergeCell ref="H22:I22"/>
    <mergeCell ref="H23:I23"/>
    <mergeCell ref="A34:B34"/>
    <mergeCell ref="A30:F30"/>
    <mergeCell ref="A33:F33"/>
    <mergeCell ref="A22:B22"/>
    <mergeCell ref="A25:B25"/>
    <mergeCell ref="A28:B28"/>
    <mergeCell ref="A31:B31"/>
    <mergeCell ref="E39:F39"/>
    <mergeCell ref="E38:J38"/>
    <mergeCell ref="K38:P38"/>
    <mergeCell ref="G39:H39"/>
    <mergeCell ref="K39:L39"/>
    <mergeCell ref="M39:N39"/>
    <mergeCell ref="G5:J5"/>
    <mergeCell ref="A18:B18"/>
    <mergeCell ref="A12:B12"/>
    <mergeCell ref="O18:P18"/>
    <mergeCell ref="O19:P19"/>
    <mergeCell ref="N6:O6"/>
    <mergeCell ref="A6:E6"/>
    <mergeCell ref="H14:I14"/>
    <mergeCell ref="H13:I13"/>
    <mergeCell ref="O12:Q12"/>
    <mergeCell ref="A13:B13"/>
    <mergeCell ref="A11:B11"/>
    <mergeCell ref="H12:I12"/>
    <mergeCell ref="H11:I11"/>
    <mergeCell ref="O11:Q11"/>
    <mergeCell ref="H15:I15"/>
    <mergeCell ref="A1:W1"/>
    <mergeCell ref="R6:T6"/>
    <mergeCell ref="O14:Q14"/>
    <mergeCell ref="H24:I24"/>
    <mergeCell ref="R3:T3"/>
    <mergeCell ref="R4:T4"/>
    <mergeCell ref="R5:T5"/>
    <mergeCell ref="A5:E5"/>
    <mergeCell ref="A4:E4"/>
    <mergeCell ref="A7:E7"/>
    <mergeCell ref="O9:U9"/>
    <mergeCell ref="A2:E2"/>
    <mergeCell ref="K2:L2"/>
    <mergeCell ref="N2:V2"/>
    <mergeCell ref="G2:I2"/>
    <mergeCell ref="G4:J4"/>
    <mergeCell ref="O21:P21"/>
    <mergeCell ref="S18:S19"/>
    <mergeCell ref="T18:T19"/>
    <mergeCell ref="U18:U19"/>
    <mergeCell ref="R18:R19"/>
    <mergeCell ref="R20:R21"/>
    <mergeCell ref="S20:S21"/>
    <mergeCell ref="T20:T21"/>
    <mergeCell ref="U20:U21"/>
    <mergeCell ref="O20:P20"/>
  </mergeCells>
  <phoneticPr fontId="8" type="noConversion"/>
  <pageMargins left="0.75" right="0.75" top="1" bottom="1" header="0.5" footer="0.5"/>
  <pageSetup orientation="portrait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2.75" x14ac:dyDescent="0.2"/>
  <sheetData/>
  <phoneticPr fontId="8" type="noConversion"/>
  <pageMargins left="0.75" right="0.75" top="1" bottom="1" header="0.5" footer="0.5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RowHeight="12.75" x14ac:dyDescent="0.2"/>
  <sheetData/>
  <phoneticPr fontId="8" type="noConversion"/>
  <pageMargins left="0.75" right="0.75" top="1" bottom="1" header="0.5" footer="0.5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TAMUK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Sung Park</dc:creator>
  <cp:lastModifiedBy>Lifford L. McLauchlan</cp:lastModifiedBy>
  <cp:lastPrinted>2015-10-28T15:49:53Z</cp:lastPrinted>
  <dcterms:created xsi:type="dcterms:W3CDTF">2008-03-31T01:55:07Z</dcterms:created>
  <dcterms:modified xsi:type="dcterms:W3CDTF">2023-06-15T20:04:25Z</dcterms:modified>
</cp:coreProperties>
</file>