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6\ds$\FinancialAid\Work-Study\FY25\"/>
    </mc:Choice>
  </mc:AlternateContent>
  <xr:revisionPtr revIDLastSave="0" documentId="13_ncr:1_{D3D5421A-D26D-4481-B0B1-FFFDF71003BF}" xr6:coauthVersionLast="36" xr6:coauthVersionMax="36" xr10:uidLastSave="{00000000-0000-0000-0000-000000000000}"/>
  <bookViews>
    <workbookView xWindow="0" yWindow="0" windowWidth="22275" windowHeight="10875" tabRatio="773" activeTab="7" xr2:uid="{00000000-000D-0000-FFFF-FFFF00000000}"/>
  </bookViews>
  <sheets>
    <sheet name="--SAMPLE--" sheetId="4" r:id="rId1"/>
    <sheet name="Student 1" sheetId="5" r:id="rId2"/>
    <sheet name="Student 2" sheetId="6" r:id="rId3"/>
    <sheet name="Student 3" sheetId="7" r:id="rId4"/>
    <sheet name="Student 4" sheetId="8" r:id="rId5"/>
    <sheet name="Student 5" sheetId="9" r:id="rId6"/>
    <sheet name="Mass_Tracker_Fall" sheetId="10" r:id="rId7"/>
    <sheet name="Mass_Tracker_Spring" sheetId="12" r:id="rId8"/>
    <sheet name="Mass_Tracker_Summer_Only" sheetId="11" r:id="rId9"/>
  </sheets>
  <definedNames>
    <definedName name="_xlnm.Print_Area" localSheetId="0">'--SAMPLE--'!$A$1:$H$46</definedName>
    <definedName name="_xlnm.Print_Area" localSheetId="1">'Student 1'!$A$1:$H$53</definedName>
    <definedName name="_xlnm.Print_Area" localSheetId="2">'Student 2'!$A$1:$H$46</definedName>
    <definedName name="_xlnm.Print_Area" localSheetId="3">'Student 3'!$A$1:$H$46</definedName>
    <definedName name="_xlnm.Print_Area" localSheetId="4">'Student 4'!$A$1:$H$46</definedName>
    <definedName name="_xlnm.Print_Area" localSheetId="5">'Student 5'!$A$1:$H$46</definedName>
  </definedNames>
  <calcPr calcId="191029"/>
</workbook>
</file>

<file path=xl/calcChain.xml><?xml version="1.0" encoding="utf-8"?>
<calcChain xmlns="http://schemas.openxmlformats.org/spreadsheetml/2006/main">
  <c r="D27" i="9" l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6" i="9" s="1"/>
  <c r="D47" i="9" s="1"/>
  <c r="D48" i="9" s="1"/>
  <c r="D49" i="9" s="1"/>
  <c r="D50" i="9" s="1"/>
  <c r="D51" i="9" s="1"/>
  <c r="C27" i="9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6" i="9" s="1"/>
  <c r="C47" i="9" s="1"/>
  <c r="C48" i="9" s="1"/>
  <c r="C49" i="9" s="1"/>
  <c r="C50" i="9" s="1"/>
  <c r="C51" i="9" s="1"/>
  <c r="G26" i="9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6" i="9" s="1"/>
  <c r="G47" i="9" s="1"/>
  <c r="G48" i="9" s="1"/>
  <c r="G49" i="9" s="1"/>
  <c r="G50" i="9" s="1"/>
  <c r="G51" i="9" s="1"/>
  <c r="D26" i="9"/>
  <c r="C26" i="9"/>
  <c r="G25" i="9"/>
  <c r="F25" i="9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6" i="9" s="1"/>
  <c r="F47" i="9" s="1"/>
  <c r="F48" i="9" s="1"/>
  <c r="F49" i="9" s="1"/>
  <c r="F50" i="9" s="1"/>
  <c r="F51" i="9" s="1"/>
  <c r="C27" i="8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6" i="8" s="1"/>
  <c r="C47" i="8" s="1"/>
  <c r="C48" i="8" s="1"/>
  <c r="C49" i="8" s="1"/>
  <c r="C50" i="8" s="1"/>
  <c r="C51" i="8" s="1"/>
  <c r="G26" i="8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6" i="8" s="1"/>
  <c r="G47" i="8" s="1"/>
  <c r="G48" i="8" s="1"/>
  <c r="G49" i="8" s="1"/>
  <c r="G50" i="8" s="1"/>
  <c r="G51" i="8" s="1"/>
  <c r="F26" i="8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6" i="8" s="1"/>
  <c r="F47" i="8" s="1"/>
  <c r="F48" i="8" s="1"/>
  <c r="F49" i="8" s="1"/>
  <c r="F50" i="8" s="1"/>
  <c r="F51" i="8" s="1"/>
  <c r="D26" i="8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6" i="8" s="1"/>
  <c r="D47" i="8" s="1"/>
  <c r="D48" i="8" s="1"/>
  <c r="D49" i="8" s="1"/>
  <c r="D50" i="8" s="1"/>
  <c r="D51" i="8" s="1"/>
  <c r="C26" i="8"/>
  <c r="G25" i="8"/>
  <c r="F25" i="8"/>
  <c r="D27" i="7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6" i="7" s="1"/>
  <c r="D47" i="7" s="1"/>
  <c r="D48" i="7" s="1"/>
  <c r="D49" i="7" s="1"/>
  <c r="D50" i="7" s="1"/>
  <c r="D51" i="7" s="1"/>
  <c r="C27" i="7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6" i="7" s="1"/>
  <c r="C47" i="7" s="1"/>
  <c r="C48" i="7" s="1"/>
  <c r="C49" i="7" s="1"/>
  <c r="C50" i="7" s="1"/>
  <c r="C51" i="7" s="1"/>
  <c r="D26" i="7"/>
  <c r="C26" i="7"/>
  <c r="G25" i="7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6" i="7" s="1"/>
  <c r="G47" i="7" s="1"/>
  <c r="G48" i="7" s="1"/>
  <c r="G49" i="7" s="1"/>
  <c r="G50" i="7" s="1"/>
  <c r="G51" i="7" s="1"/>
  <c r="F25" i="7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6" i="7" s="1"/>
  <c r="F47" i="7" s="1"/>
  <c r="F48" i="7" s="1"/>
  <c r="F49" i="7" s="1"/>
  <c r="F50" i="7" s="1"/>
  <c r="F51" i="7" s="1"/>
  <c r="C27" i="6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6" i="6" s="1"/>
  <c r="C47" i="6" s="1"/>
  <c r="C48" i="6" s="1"/>
  <c r="C49" i="6" s="1"/>
  <c r="C50" i="6" s="1"/>
  <c r="C51" i="6" s="1"/>
  <c r="G26" i="6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6" i="6" s="1"/>
  <c r="G47" i="6" s="1"/>
  <c r="G48" i="6" s="1"/>
  <c r="G49" i="6" s="1"/>
  <c r="G50" i="6" s="1"/>
  <c r="G51" i="6" s="1"/>
  <c r="F26" i="6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6" i="6" s="1"/>
  <c r="F47" i="6" s="1"/>
  <c r="F48" i="6" s="1"/>
  <c r="F49" i="6" s="1"/>
  <c r="F50" i="6" s="1"/>
  <c r="F51" i="6" s="1"/>
  <c r="D26" i="6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6" i="6" s="1"/>
  <c r="D47" i="6" s="1"/>
  <c r="D48" i="6" s="1"/>
  <c r="D49" i="6" s="1"/>
  <c r="D50" i="6" s="1"/>
  <c r="D51" i="6" s="1"/>
  <c r="C26" i="6"/>
  <c r="G25" i="6"/>
  <c r="F25" i="6"/>
  <c r="D27" i="5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6" i="5" s="1"/>
  <c r="D47" i="5" s="1"/>
  <c r="D48" i="5" s="1"/>
  <c r="D49" i="5" s="1"/>
  <c r="D50" i="5" s="1"/>
  <c r="D51" i="5" s="1"/>
  <c r="C27" i="5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6" i="5" s="1"/>
  <c r="C47" i="5" s="1"/>
  <c r="C48" i="5" s="1"/>
  <c r="C49" i="5" s="1"/>
  <c r="C50" i="5" s="1"/>
  <c r="C51" i="5" s="1"/>
  <c r="G26" i="5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6" i="5" s="1"/>
  <c r="G47" i="5" s="1"/>
  <c r="G48" i="5" s="1"/>
  <c r="G49" i="5" s="1"/>
  <c r="G50" i="5" s="1"/>
  <c r="G51" i="5" s="1"/>
  <c r="D26" i="5"/>
  <c r="C26" i="5"/>
  <c r="G25" i="5"/>
  <c r="F25" i="5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6" i="5" s="1"/>
  <c r="F47" i="5" s="1"/>
  <c r="F48" i="5" s="1"/>
  <c r="F49" i="5" s="1"/>
  <c r="F50" i="5" s="1"/>
  <c r="F51" i="5" s="1"/>
  <c r="D46" i="4"/>
  <c r="D34" i="4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27" i="4"/>
  <c r="D28" i="4"/>
  <c r="D29" i="4"/>
  <c r="D30" i="4" s="1"/>
  <c r="D31" i="4" s="1"/>
  <c r="D32" i="4" s="1"/>
  <c r="D33" i="4" s="1"/>
  <c r="D26" i="4"/>
  <c r="N3" i="12" l="1"/>
  <c r="O3" i="12" s="1"/>
  <c r="P3" i="12" s="1"/>
  <c r="Q3" i="12" s="1"/>
  <c r="R3" i="12" s="1"/>
  <c r="S3" i="12" s="1"/>
  <c r="T3" i="12" s="1"/>
  <c r="U3" i="12" s="1"/>
  <c r="V3" i="12" s="1"/>
  <c r="F5" i="12"/>
  <c r="G5" i="12" s="1"/>
  <c r="F6" i="12"/>
  <c r="I6" i="12" s="1"/>
  <c r="F7" i="12"/>
  <c r="F8" i="12"/>
  <c r="G8" i="12" s="1"/>
  <c r="F9" i="12"/>
  <c r="F10" i="12"/>
  <c r="G10" i="12" s="1"/>
  <c r="F11" i="12"/>
  <c r="F12" i="12"/>
  <c r="G12" i="12" s="1"/>
  <c r="F13" i="12"/>
  <c r="G13" i="12" s="1"/>
  <c r="F14" i="12"/>
  <c r="G14" i="12" s="1"/>
  <c r="F15" i="12"/>
  <c r="G15" i="12" s="1"/>
  <c r="F16" i="12"/>
  <c r="G16" i="12" s="1"/>
  <c r="F17" i="12"/>
  <c r="G17" i="12" s="1"/>
  <c r="F18" i="12"/>
  <c r="G18" i="12" s="1"/>
  <c r="F19" i="12"/>
  <c r="F20" i="12"/>
  <c r="G20" i="12" s="1"/>
  <c r="F21" i="12"/>
  <c r="G21" i="12" s="1"/>
  <c r="F22" i="12"/>
  <c r="G22" i="12" s="1"/>
  <c r="F23" i="12"/>
  <c r="F24" i="12"/>
  <c r="F25" i="12"/>
  <c r="F26" i="12"/>
  <c r="G26" i="12" s="1"/>
  <c r="F27" i="12"/>
  <c r="F28" i="12"/>
  <c r="G28" i="12" s="1"/>
  <c r="F29" i="12"/>
  <c r="F30" i="12"/>
  <c r="G30" i="12" s="1"/>
  <c r="F31" i="12"/>
  <c r="F32" i="12"/>
  <c r="G32" i="12" s="1"/>
  <c r="F33" i="12"/>
  <c r="F34" i="12"/>
  <c r="G34" i="12" s="1"/>
  <c r="F35" i="12"/>
  <c r="G35" i="12" s="1"/>
  <c r="F36" i="12"/>
  <c r="G36" i="12" s="1"/>
  <c r="F37" i="12"/>
  <c r="G37" i="12" s="1"/>
  <c r="F38" i="12"/>
  <c r="G38" i="12" s="1"/>
  <c r="F39" i="12"/>
  <c r="F40" i="12"/>
  <c r="F41" i="12"/>
  <c r="F42" i="12"/>
  <c r="F43" i="12"/>
  <c r="F44" i="12"/>
  <c r="F45" i="12"/>
  <c r="G45" i="12" s="1"/>
  <c r="F46" i="12"/>
  <c r="G46" i="12" s="1"/>
  <c r="F47" i="12"/>
  <c r="G47" i="12" s="1"/>
  <c r="F48" i="12"/>
  <c r="F49" i="12"/>
  <c r="G49" i="12" s="1"/>
  <c r="F50" i="12"/>
  <c r="G50" i="12" s="1"/>
  <c r="F51" i="12"/>
  <c r="G51" i="12" s="1"/>
  <c r="F52" i="12"/>
  <c r="F53" i="12"/>
  <c r="G53" i="12" s="1"/>
  <c r="F54" i="12"/>
  <c r="G54" i="12" s="1"/>
  <c r="F55" i="12"/>
  <c r="F56" i="12"/>
  <c r="G56" i="12" s="1"/>
  <c r="F57" i="12"/>
  <c r="G57" i="12" s="1"/>
  <c r="F58" i="12"/>
  <c r="G58" i="12" s="1"/>
  <c r="F59" i="12"/>
  <c r="G59" i="12" s="1"/>
  <c r="F60" i="12"/>
  <c r="F61" i="12"/>
  <c r="G61" i="12" s="1"/>
  <c r="F62" i="12"/>
  <c r="G62" i="12" s="1"/>
  <c r="F63" i="12"/>
  <c r="G63" i="12" s="1"/>
  <c r="F64" i="12"/>
  <c r="G64" i="12" s="1"/>
  <c r="F65" i="12"/>
  <c r="G65" i="12" s="1"/>
  <c r="F66" i="12"/>
  <c r="G66" i="12" s="1"/>
  <c r="F67" i="12"/>
  <c r="G67" i="12" s="1"/>
  <c r="F68" i="12"/>
  <c r="F69" i="12"/>
  <c r="G69" i="12" s="1"/>
  <c r="F70" i="12"/>
  <c r="F71" i="12"/>
  <c r="G71" i="12" s="1"/>
  <c r="F72" i="12"/>
  <c r="G72" i="12" s="1"/>
  <c r="F73" i="12"/>
  <c r="G73" i="12" s="1"/>
  <c r="F74" i="12"/>
  <c r="G74" i="12" s="1"/>
  <c r="F75" i="12"/>
  <c r="G75" i="12" s="1"/>
  <c r="F76" i="12"/>
  <c r="F77" i="12"/>
  <c r="G77" i="12" s="1"/>
  <c r="F78" i="12"/>
  <c r="I78" i="12" s="1"/>
  <c r="F79" i="12"/>
  <c r="G79" i="12" s="1"/>
  <c r="F80" i="12"/>
  <c r="G80" i="12" s="1"/>
  <c r="F81" i="12"/>
  <c r="F82" i="12"/>
  <c r="G82" i="12" s="1"/>
  <c r="F83" i="12"/>
  <c r="G83" i="12" s="1"/>
  <c r="F84" i="12"/>
  <c r="G84" i="12" s="1"/>
  <c r="F85" i="12"/>
  <c r="G85" i="12" s="1"/>
  <c r="F86" i="12"/>
  <c r="G86" i="12" s="1"/>
  <c r="F87" i="12"/>
  <c r="G87" i="12" s="1"/>
  <c r="F88" i="12"/>
  <c r="G88" i="12" s="1"/>
  <c r="F89" i="12"/>
  <c r="F90" i="12"/>
  <c r="G90" i="12" s="1"/>
  <c r="F91" i="12"/>
  <c r="G91" i="12" s="1"/>
  <c r="F92" i="12"/>
  <c r="F93" i="12"/>
  <c r="G93" i="12" s="1"/>
  <c r="F94" i="12"/>
  <c r="G94" i="12" s="1"/>
  <c r="F95" i="12"/>
  <c r="G95" i="12" s="1"/>
  <c r="F96" i="12"/>
  <c r="G96" i="12" s="1"/>
  <c r="F97" i="12"/>
  <c r="G97" i="12" s="1"/>
  <c r="F98" i="12"/>
  <c r="G98" i="12" s="1"/>
  <c r="F99" i="12"/>
  <c r="G99" i="12" s="1"/>
  <c r="F100" i="12"/>
  <c r="G100" i="12" s="1"/>
  <c r="F101" i="12"/>
  <c r="F4" i="12"/>
  <c r="G4" i="12" s="1"/>
  <c r="K4" i="12" s="1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4" i="10"/>
  <c r="G101" i="12"/>
  <c r="D101" i="12"/>
  <c r="D100" i="12"/>
  <c r="D99" i="12"/>
  <c r="D98" i="12"/>
  <c r="D97" i="12"/>
  <c r="D96" i="12"/>
  <c r="D95" i="12"/>
  <c r="D94" i="12"/>
  <c r="D93" i="12"/>
  <c r="G92" i="12"/>
  <c r="D92" i="12"/>
  <c r="D91" i="12"/>
  <c r="D90" i="12"/>
  <c r="G89" i="12"/>
  <c r="D89" i="12"/>
  <c r="D88" i="12"/>
  <c r="D87" i="12"/>
  <c r="D86" i="12"/>
  <c r="D85" i="12"/>
  <c r="D84" i="12"/>
  <c r="I84" i="12" s="1"/>
  <c r="D83" i="12"/>
  <c r="D82" i="12"/>
  <c r="I82" i="12" s="1"/>
  <c r="G81" i="12"/>
  <c r="D81" i="12"/>
  <c r="D80" i="12"/>
  <c r="D79" i="12"/>
  <c r="I79" i="12" s="1"/>
  <c r="D78" i="12"/>
  <c r="D77" i="12"/>
  <c r="G76" i="12"/>
  <c r="D76" i="12"/>
  <c r="D75" i="12"/>
  <c r="D74" i="12"/>
  <c r="D73" i="12"/>
  <c r="D72" i="12"/>
  <c r="D71" i="12"/>
  <c r="G70" i="12"/>
  <c r="D70" i="12"/>
  <c r="D69" i="12"/>
  <c r="G68" i="12"/>
  <c r="D68" i="12"/>
  <c r="I68" i="12" s="1"/>
  <c r="D67" i="12"/>
  <c r="D66" i="12"/>
  <c r="D65" i="12"/>
  <c r="D64" i="12"/>
  <c r="D63" i="12"/>
  <c r="D62" i="12"/>
  <c r="D61" i="12"/>
  <c r="G60" i="12"/>
  <c r="D60" i="12"/>
  <c r="I60" i="12" s="1"/>
  <c r="D59" i="12"/>
  <c r="I59" i="12" s="1"/>
  <c r="D58" i="12"/>
  <c r="D57" i="12"/>
  <c r="D56" i="12"/>
  <c r="G55" i="12"/>
  <c r="D55" i="12"/>
  <c r="D54" i="12"/>
  <c r="D53" i="12"/>
  <c r="G52" i="12"/>
  <c r="D52" i="12"/>
  <c r="D51" i="12"/>
  <c r="D50" i="12"/>
  <c r="D49" i="12"/>
  <c r="I49" i="12" s="1"/>
  <c r="G48" i="12"/>
  <c r="D48" i="12"/>
  <c r="D47" i="12"/>
  <c r="D46" i="12"/>
  <c r="D45" i="12"/>
  <c r="G44" i="12"/>
  <c r="D44" i="12"/>
  <c r="D43" i="12"/>
  <c r="G42" i="12"/>
  <c r="D42" i="12"/>
  <c r="D41" i="12"/>
  <c r="G40" i="12"/>
  <c r="D40" i="12"/>
  <c r="D39" i="12"/>
  <c r="D38" i="12"/>
  <c r="D37" i="12"/>
  <c r="I37" i="12" s="1"/>
  <c r="D36" i="12"/>
  <c r="I36" i="12" s="1"/>
  <c r="D35" i="12"/>
  <c r="D34" i="12"/>
  <c r="I34" i="12" s="1"/>
  <c r="G33" i="12"/>
  <c r="D33" i="12"/>
  <c r="I33" i="12" s="1"/>
  <c r="D32" i="12"/>
  <c r="I32" i="12" s="1"/>
  <c r="G31" i="12"/>
  <c r="D31" i="12"/>
  <c r="D30" i="12"/>
  <c r="G29" i="12"/>
  <c r="D29" i="12"/>
  <c r="D28" i="12"/>
  <c r="D27" i="12"/>
  <c r="D26" i="12"/>
  <c r="D25" i="12"/>
  <c r="G24" i="12"/>
  <c r="D24" i="12"/>
  <c r="D23" i="12"/>
  <c r="D22" i="12"/>
  <c r="I22" i="12" s="1"/>
  <c r="D21" i="12"/>
  <c r="I21" i="12" s="1"/>
  <c r="D20" i="12"/>
  <c r="I20" i="12" s="1"/>
  <c r="G19" i="12"/>
  <c r="D19" i="12"/>
  <c r="D18" i="12"/>
  <c r="I18" i="12" s="1"/>
  <c r="D17" i="12"/>
  <c r="I17" i="12" s="1"/>
  <c r="D16" i="12"/>
  <c r="D15" i="12"/>
  <c r="D14" i="12"/>
  <c r="D13" i="12"/>
  <c r="I13" i="12" s="1"/>
  <c r="D12" i="12"/>
  <c r="I12" i="12" s="1"/>
  <c r="D11" i="12"/>
  <c r="D10" i="12"/>
  <c r="I10" i="12" s="1"/>
  <c r="D9" i="12"/>
  <c r="D8" i="12"/>
  <c r="D7" i="12"/>
  <c r="G6" i="12"/>
  <c r="D5" i="12"/>
  <c r="I5" i="12" s="1"/>
  <c r="D4" i="12"/>
  <c r="I50" i="12" l="1"/>
  <c r="I90" i="12"/>
  <c r="I63" i="12"/>
  <c r="I31" i="12"/>
  <c r="I66" i="12"/>
  <c r="I95" i="12"/>
  <c r="I11" i="12"/>
  <c r="I15" i="12"/>
  <c r="K15" i="12" s="1"/>
  <c r="I43" i="12"/>
  <c r="I51" i="12"/>
  <c r="I71" i="12"/>
  <c r="I91" i="12"/>
  <c r="K91" i="12" s="1"/>
  <c r="I27" i="12"/>
  <c r="I35" i="12"/>
  <c r="K35" i="12" s="1"/>
  <c r="I47" i="12"/>
  <c r="I62" i="12"/>
  <c r="K62" i="12" s="1"/>
  <c r="I67" i="12"/>
  <c r="K67" i="12" s="1"/>
  <c r="I75" i="12"/>
  <c r="K75" i="12" s="1"/>
  <c r="I83" i="12"/>
  <c r="I99" i="12"/>
  <c r="K99" i="12" s="1"/>
  <c r="I19" i="12"/>
  <c r="K19" i="12" s="1"/>
  <c r="I55" i="12"/>
  <c r="I58" i="12"/>
  <c r="K58" i="12" s="1"/>
  <c r="I87" i="12"/>
  <c r="K87" i="12" s="1"/>
  <c r="K17" i="12"/>
  <c r="I4" i="12"/>
  <c r="I26" i="12"/>
  <c r="K26" i="12" s="1"/>
  <c r="I30" i="12"/>
  <c r="I38" i="12"/>
  <c r="K38" i="12" s="1"/>
  <c r="I54" i="12"/>
  <c r="K54" i="12" s="1"/>
  <c r="I74" i="12"/>
  <c r="I85" i="12"/>
  <c r="I42" i="12"/>
  <c r="I44" i="12"/>
  <c r="I46" i="12"/>
  <c r="K46" i="12" s="1"/>
  <c r="I52" i="12"/>
  <c r="K52" i="12" s="1"/>
  <c r="I56" i="12"/>
  <c r="I70" i="12"/>
  <c r="K70" i="12" s="1"/>
  <c r="I76" i="12"/>
  <c r="I81" i="12"/>
  <c r="K81" i="12" s="1"/>
  <c r="I89" i="12"/>
  <c r="K89" i="12" s="1"/>
  <c r="I98" i="12"/>
  <c r="K98" i="12" s="1"/>
  <c r="K30" i="12"/>
  <c r="K10" i="12"/>
  <c r="I57" i="12"/>
  <c r="I73" i="12"/>
  <c r="K73" i="12" s="1"/>
  <c r="I97" i="12"/>
  <c r="K97" i="12" s="1"/>
  <c r="K84" i="12"/>
  <c r="K20" i="12"/>
  <c r="K37" i="12"/>
  <c r="K66" i="12"/>
  <c r="K36" i="12"/>
  <c r="K68" i="12"/>
  <c r="I14" i="12"/>
  <c r="K14" i="12" s="1"/>
  <c r="I29" i="12"/>
  <c r="K29" i="12" s="1"/>
  <c r="I65" i="12"/>
  <c r="K65" i="12" s="1"/>
  <c r="G78" i="12"/>
  <c r="K78" i="12" s="1"/>
  <c r="I86" i="12"/>
  <c r="K86" i="12" s="1"/>
  <c r="K34" i="12"/>
  <c r="K82" i="12"/>
  <c r="K90" i="12"/>
  <c r="I94" i="12"/>
  <c r="K94" i="12" s="1"/>
  <c r="K50" i="12"/>
  <c r="K74" i="12"/>
  <c r="K21" i="12"/>
  <c r="K32" i="12"/>
  <c r="K59" i="12"/>
  <c r="K85" i="12"/>
  <c r="K56" i="12"/>
  <c r="K18" i="12"/>
  <c r="K6" i="12"/>
  <c r="I16" i="12"/>
  <c r="K16" i="12" s="1"/>
  <c r="I28" i="12"/>
  <c r="K28" i="12" s="1"/>
  <c r="K31" i="12"/>
  <c r="I45" i="12"/>
  <c r="K45" i="12" s="1"/>
  <c r="I48" i="12"/>
  <c r="K48" i="12" s="1"/>
  <c r="K51" i="12"/>
  <c r="I53" i="12"/>
  <c r="K53" i="12" s="1"/>
  <c r="I69" i="12"/>
  <c r="K69" i="12" s="1"/>
  <c r="I72" i="12"/>
  <c r="K72" i="12" s="1"/>
  <c r="I88" i="12"/>
  <c r="K88" i="12" s="1"/>
  <c r="I93" i="12"/>
  <c r="K93" i="12" s="1"/>
  <c r="I101" i="12"/>
  <c r="K101" i="12" s="1"/>
  <c r="K22" i="12"/>
  <c r="K33" i="12"/>
  <c r="K63" i="12"/>
  <c r="K83" i="12"/>
  <c r="K5" i="12"/>
  <c r="K42" i="12"/>
  <c r="K49" i="12"/>
  <c r="K79" i="12"/>
  <c r="I92" i="12"/>
  <c r="K92" i="12" s="1"/>
  <c r="K95" i="12"/>
  <c r="I100" i="12"/>
  <c r="K100" i="12" s="1"/>
  <c r="I23" i="12"/>
  <c r="G23" i="12"/>
  <c r="G7" i="12"/>
  <c r="I7" i="12"/>
  <c r="G9" i="12"/>
  <c r="I9" i="12"/>
  <c r="K12" i="12"/>
  <c r="K60" i="12"/>
  <c r="K13" i="12"/>
  <c r="G39" i="12"/>
  <c r="I39" i="12"/>
  <c r="G41" i="12"/>
  <c r="I41" i="12"/>
  <c r="K44" i="12"/>
  <c r="K47" i="12"/>
  <c r="K57" i="12"/>
  <c r="K76" i="12"/>
  <c r="G25" i="12"/>
  <c r="I25" i="12"/>
  <c r="G11" i="12"/>
  <c r="K11" i="12" s="1"/>
  <c r="G27" i="12"/>
  <c r="K27" i="12" s="1"/>
  <c r="G43" i="12"/>
  <c r="K43" i="12" s="1"/>
  <c r="I8" i="12"/>
  <c r="K8" i="12" s="1"/>
  <c r="I24" i="12"/>
  <c r="K24" i="12" s="1"/>
  <c r="I40" i="12"/>
  <c r="K40" i="12" s="1"/>
  <c r="K55" i="12"/>
  <c r="I61" i="12"/>
  <c r="K61" i="12" s="1"/>
  <c r="I64" i="12"/>
  <c r="K64" i="12" s="1"/>
  <c r="K71" i="12"/>
  <c r="I77" i="12"/>
  <c r="K77" i="12" s="1"/>
  <c r="I80" i="12"/>
  <c r="K80" i="12" s="1"/>
  <c r="I96" i="12"/>
  <c r="K96" i="12" s="1"/>
  <c r="D47" i="4"/>
  <c r="D48" i="4" s="1"/>
  <c r="D49" i="4" s="1"/>
  <c r="D50" i="4" s="1"/>
  <c r="D51" i="4" s="1"/>
  <c r="C26" i="4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G24" i="4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6" i="4" s="1"/>
  <c r="G47" i="4" s="1"/>
  <c r="G48" i="4" s="1"/>
  <c r="G49" i="4" s="1"/>
  <c r="G50" i="4" s="1"/>
  <c r="G51" i="4" s="1"/>
  <c r="E20" i="4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6" i="4" s="1"/>
  <c r="F47" i="4" s="1"/>
  <c r="F48" i="4" s="1"/>
  <c r="F49" i="4" s="1"/>
  <c r="F50" i="4" s="1"/>
  <c r="F51" i="4" s="1"/>
  <c r="M4" i="11"/>
  <c r="N4" i="11" s="1"/>
  <c r="M101" i="11"/>
  <c r="N101" i="11" s="1"/>
  <c r="K101" i="11"/>
  <c r="P101" i="11" s="1"/>
  <c r="N100" i="11"/>
  <c r="M100" i="11"/>
  <c r="K100" i="11"/>
  <c r="P99" i="11"/>
  <c r="N99" i="11"/>
  <c r="R99" i="11" s="1"/>
  <c r="M99" i="11"/>
  <c r="K99" i="11"/>
  <c r="M98" i="11"/>
  <c r="N98" i="11" s="1"/>
  <c r="K98" i="11"/>
  <c r="M97" i="11"/>
  <c r="N97" i="11" s="1"/>
  <c r="K97" i="11"/>
  <c r="P97" i="11" s="1"/>
  <c r="N96" i="11"/>
  <c r="M96" i="11"/>
  <c r="K96" i="11"/>
  <c r="P95" i="11"/>
  <c r="N95" i="11"/>
  <c r="R95" i="11" s="1"/>
  <c r="M95" i="11"/>
  <c r="K95" i="11"/>
  <c r="M94" i="11"/>
  <c r="N94" i="11" s="1"/>
  <c r="K94" i="11"/>
  <c r="M93" i="11"/>
  <c r="N93" i="11" s="1"/>
  <c r="K93" i="11"/>
  <c r="P93" i="11" s="1"/>
  <c r="N92" i="11"/>
  <c r="M92" i="11"/>
  <c r="K92" i="11"/>
  <c r="P91" i="11"/>
  <c r="N91" i="11"/>
  <c r="R91" i="11" s="1"/>
  <c r="M91" i="11"/>
  <c r="K91" i="11"/>
  <c r="M90" i="11"/>
  <c r="N90" i="11" s="1"/>
  <c r="K90" i="11"/>
  <c r="M89" i="11"/>
  <c r="N89" i="11" s="1"/>
  <c r="K89" i="11"/>
  <c r="P89" i="11" s="1"/>
  <c r="N88" i="11"/>
  <c r="M88" i="11"/>
  <c r="K88" i="11"/>
  <c r="P87" i="11"/>
  <c r="N87" i="11"/>
  <c r="R87" i="11" s="1"/>
  <c r="M87" i="11"/>
  <c r="K87" i="11"/>
  <c r="M86" i="11"/>
  <c r="N86" i="11" s="1"/>
  <c r="K86" i="11"/>
  <c r="M85" i="11"/>
  <c r="N85" i="11" s="1"/>
  <c r="K85" i="11"/>
  <c r="P85" i="11" s="1"/>
  <c r="N84" i="11"/>
  <c r="M84" i="11"/>
  <c r="K84" i="11"/>
  <c r="P83" i="11"/>
  <c r="N83" i="11"/>
  <c r="R83" i="11" s="1"/>
  <c r="M83" i="11"/>
  <c r="K83" i="11"/>
  <c r="M82" i="11"/>
  <c r="N82" i="11" s="1"/>
  <c r="K82" i="11"/>
  <c r="M81" i="11"/>
  <c r="N81" i="11" s="1"/>
  <c r="K81" i="11"/>
  <c r="P81" i="11" s="1"/>
  <c r="N80" i="11"/>
  <c r="M80" i="11"/>
  <c r="K80" i="11"/>
  <c r="P79" i="11"/>
  <c r="N79" i="11"/>
  <c r="R79" i="11" s="1"/>
  <c r="M79" i="11"/>
  <c r="K79" i="11"/>
  <c r="M78" i="11"/>
  <c r="N78" i="11" s="1"/>
  <c r="K78" i="11"/>
  <c r="M77" i="11"/>
  <c r="N77" i="11" s="1"/>
  <c r="K77" i="11"/>
  <c r="P77" i="11" s="1"/>
  <c r="N76" i="11"/>
  <c r="M76" i="11"/>
  <c r="K76" i="11"/>
  <c r="P75" i="11"/>
  <c r="N75" i="11"/>
  <c r="R75" i="11" s="1"/>
  <c r="M75" i="11"/>
  <c r="K75" i="11"/>
  <c r="M74" i="11"/>
  <c r="N74" i="11" s="1"/>
  <c r="K74" i="11"/>
  <c r="M73" i="11"/>
  <c r="N73" i="11" s="1"/>
  <c r="K73" i="11"/>
  <c r="P73" i="11" s="1"/>
  <c r="N72" i="11"/>
  <c r="M72" i="11"/>
  <c r="K72" i="11"/>
  <c r="P71" i="11"/>
  <c r="N71" i="11"/>
  <c r="M71" i="11"/>
  <c r="K71" i="11"/>
  <c r="N70" i="11"/>
  <c r="M70" i="11"/>
  <c r="K70" i="11"/>
  <c r="M69" i="11"/>
  <c r="N69" i="11" s="1"/>
  <c r="K69" i="11"/>
  <c r="N68" i="11"/>
  <c r="M68" i="11"/>
  <c r="K68" i="11"/>
  <c r="P68" i="11" s="1"/>
  <c r="P67" i="11"/>
  <c r="N67" i="11"/>
  <c r="M67" i="11"/>
  <c r="K67" i="11"/>
  <c r="N66" i="11"/>
  <c r="M66" i="11"/>
  <c r="K66" i="11"/>
  <c r="M65" i="11"/>
  <c r="N65" i="11" s="1"/>
  <c r="K65" i="11"/>
  <c r="P65" i="11" s="1"/>
  <c r="N64" i="11"/>
  <c r="M64" i="11"/>
  <c r="K64" i="11"/>
  <c r="P64" i="11" s="1"/>
  <c r="P63" i="11"/>
  <c r="N63" i="11"/>
  <c r="M63" i="11"/>
  <c r="K63" i="11"/>
  <c r="R62" i="11"/>
  <c r="N62" i="11"/>
  <c r="M62" i="11"/>
  <c r="K62" i="11"/>
  <c r="P62" i="11" s="1"/>
  <c r="M61" i="11"/>
  <c r="N61" i="11" s="1"/>
  <c r="K61" i="11"/>
  <c r="P61" i="11" s="1"/>
  <c r="M60" i="11"/>
  <c r="N60" i="11" s="1"/>
  <c r="R60" i="11" s="1"/>
  <c r="K60" i="11"/>
  <c r="P60" i="11" s="1"/>
  <c r="P59" i="11"/>
  <c r="M59" i="11"/>
  <c r="N59" i="11" s="1"/>
  <c r="R59" i="11" s="1"/>
  <c r="K59" i="11"/>
  <c r="M58" i="11"/>
  <c r="N58" i="11" s="1"/>
  <c r="R58" i="11" s="1"/>
  <c r="K58" i="11"/>
  <c r="P58" i="11" s="1"/>
  <c r="M57" i="11"/>
  <c r="N57" i="11" s="1"/>
  <c r="K57" i="11"/>
  <c r="M56" i="11"/>
  <c r="N56" i="11" s="1"/>
  <c r="K56" i="11"/>
  <c r="P56" i="11" s="1"/>
  <c r="M55" i="11"/>
  <c r="N55" i="11" s="1"/>
  <c r="K55" i="11"/>
  <c r="P55" i="11" s="1"/>
  <c r="M54" i="11"/>
  <c r="N54" i="11" s="1"/>
  <c r="R54" i="11" s="1"/>
  <c r="K54" i="11"/>
  <c r="P54" i="11" s="1"/>
  <c r="M53" i="11"/>
  <c r="N53" i="11" s="1"/>
  <c r="K53" i="11"/>
  <c r="M52" i="11"/>
  <c r="N52" i="11" s="1"/>
  <c r="K52" i="11"/>
  <c r="M51" i="11"/>
  <c r="P51" i="11" s="1"/>
  <c r="K51" i="11"/>
  <c r="M50" i="11"/>
  <c r="N50" i="11" s="1"/>
  <c r="K50" i="11"/>
  <c r="P50" i="11" s="1"/>
  <c r="M49" i="11"/>
  <c r="N49" i="11" s="1"/>
  <c r="K49" i="11"/>
  <c r="P49" i="11" s="1"/>
  <c r="M48" i="11"/>
  <c r="N48" i="11" s="1"/>
  <c r="K48" i="11"/>
  <c r="M47" i="11"/>
  <c r="P47" i="11" s="1"/>
  <c r="K47" i="11"/>
  <c r="M46" i="11"/>
  <c r="N46" i="11" s="1"/>
  <c r="K46" i="11"/>
  <c r="M45" i="11"/>
  <c r="N45" i="11" s="1"/>
  <c r="K45" i="11"/>
  <c r="P45" i="11" s="1"/>
  <c r="N44" i="11"/>
  <c r="R44" i="11" s="1"/>
  <c r="M44" i="11"/>
  <c r="K44" i="11"/>
  <c r="P44" i="11" s="1"/>
  <c r="P43" i="11"/>
  <c r="N43" i="11"/>
  <c r="R43" i="11" s="1"/>
  <c r="M43" i="11"/>
  <c r="K43" i="11"/>
  <c r="N42" i="11"/>
  <c r="R42" i="11" s="1"/>
  <c r="M42" i="11"/>
  <c r="K42" i="11"/>
  <c r="P42" i="11" s="1"/>
  <c r="M41" i="11"/>
  <c r="N41" i="11" s="1"/>
  <c r="K41" i="11"/>
  <c r="P41" i="11" s="1"/>
  <c r="M40" i="11"/>
  <c r="N40" i="11" s="1"/>
  <c r="K40" i="11"/>
  <c r="P40" i="11" s="1"/>
  <c r="P39" i="11"/>
  <c r="N39" i="11"/>
  <c r="M39" i="11"/>
  <c r="K39" i="11"/>
  <c r="M38" i="11"/>
  <c r="N38" i="11" s="1"/>
  <c r="K38" i="11"/>
  <c r="M37" i="11"/>
  <c r="N37" i="11" s="1"/>
  <c r="K37" i="11"/>
  <c r="P37" i="11" s="1"/>
  <c r="M36" i="11"/>
  <c r="N36" i="11" s="1"/>
  <c r="K36" i="11"/>
  <c r="M35" i="11"/>
  <c r="N35" i="11" s="1"/>
  <c r="K35" i="11"/>
  <c r="P35" i="11" s="1"/>
  <c r="M34" i="11"/>
  <c r="N34" i="11" s="1"/>
  <c r="K34" i="11"/>
  <c r="P34" i="11" s="1"/>
  <c r="M33" i="11"/>
  <c r="N33" i="11" s="1"/>
  <c r="K33" i="11"/>
  <c r="M32" i="11"/>
  <c r="N32" i="11" s="1"/>
  <c r="K32" i="11"/>
  <c r="P32" i="11" s="1"/>
  <c r="M31" i="11"/>
  <c r="P31" i="11" s="1"/>
  <c r="K31" i="11"/>
  <c r="M30" i="11"/>
  <c r="P30" i="11" s="1"/>
  <c r="K30" i="11"/>
  <c r="M29" i="11"/>
  <c r="N29" i="11" s="1"/>
  <c r="K29" i="11"/>
  <c r="M28" i="11"/>
  <c r="N28" i="11" s="1"/>
  <c r="K28" i="11"/>
  <c r="M27" i="11"/>
  <c r="K27" i="11"/>
  <c r="P26" i="11"/>
  <c r="M26" i="11"/>
  <c r="N26" i="11" s="1"/>
  <c r="R26" i="11" s="1"/>
  <c r="K26" i="11"/>
  <c r="P25" i="11"/>
  <c r="R25" i="11" s="1"/>
  <c r="M25" i="11"/>
  <c r="N25" i="11" s="1"/>
  <c r="K25" i="11"/>
  <c r="M24" i="11"/>
  <c r="N24" i="11" s="1"/>
  <c r="K24" i="11"/>
  <c r="M23" i="11"/>
  <c r="P23" i="11" s="1"/>
  <c r="K23" i="11"/>
  <c r="M22" i="11"/>
  <c r="P22" i="11" s="1"/>
  <c r="K22" i="11"/>
  <c r="M21" i="11"/>
  <c r="N21" i="11" s="1"/>
  <c r="K21" i="11"/>
  <c r="P21" i="11" s="1"/>
  <c r="R21" i="11" s="1"/>
  <c r="M20" i="11"/>
  <c r="N20" i="11" s="1"/>
  <c r="K20" i="11"/>
  <c r="M19" i="11"/>
  <c r="N19" i="11" s="1"/>
  <c r="K19" i="11"/>
  <c r="P19" i="11" s="1"/>
  <c r="M18" i="11"/>
  <c r="N18" i="11" s="1"/>
  <c r="K18" i="11"/>
  <c r="P18" i="11" s="1"/>
  <c r="M17" i="11"/>
  <c r="N17" i="11" s="1"/>
  <c r="K17" i="11"/>
  <c r="M16" i="11"/>
  <c r="N16" i="11" s="1"/>
  <c r="K16" i="11"/>
  <c r="P16" i="11" s="1"/>
  <c r="M15" i="11"/>
  <c r="P15" i="11" s="1"/>
  <c r="K15" i="11"/>
  <c r="M14" i="11"/>
  <c r="P14" i="11" s="1"/>
  <c r="K14" i="11"/>
  <c r="M13" i="11"/>
  <c r="N13" i="11" s="1"/>
  <c r="K13" i="11"/>
  <c r="M12" i="11"/>
  <c r="N12" i="11" s="1"/>
  <c r="K12" i="11"/>
  <c r="M11" i="11"/>
  <c r="N11" i="11" s="1"/>
  <c r="K11" i="11"/>
  <c r="P10" i="11"/>
  <c r="M10" i="11"/>
  <c r="N10" i="11" s="1"/>
  <c r="R10" i="11" s="1"/>
  <c r="K10" i="11"/>
  <c r="P9" i="11"/>
  <c r="R9" i="11" s="1"/>
  <c r="M9" i="11"/>
  <c r="N9" i="11" s="1"/>
  <c r="K9" i="11"/>
  <c r="M8" i="11"/>
  <c r="N8" i="11" s="1"/>
  <c r="K8" i="11"/>
  <c r="M7" i="11"/>
  <c r="P7" i="11" s="1"/>
  <c r="K7" i="11"/>
  <c r="M6" i="11"/>
  <c r="P6" i="11" s="1"/>
  <c r="M5" i="11"/>
  <c r="N5" i="11" s="1"/>
  <c r="K5" i="11"/>
  <c r="P5" i="11" s="1"/>
  <c r="R5" i="11" s="1"/>
  <c r="K4" i="11"/>
  <c r="C3" i="11"/>
  <c r="D3" i="11" s="1"/>
  <c r="E3" i="11" s="1"/>
  <c r="F3" i="11" s="1"/>
  <c r="G3" i="11" s="1"/>
  <c r="G24" i="5"/>
  <c r="E20" i="5"/>
  <c r="F24" i="5" s="1"/>
  <c r="G24" i="6"/>
  <c r="E20" i="6"/>
  <c r="F24" i="6" s="1"/>
  <c r="G24" i="7"/>
  <c r="E20" i="7"/>
  <c r="F24" i="7" s="1"/>
  <c r="G24" i="8"/>
  <c r="E20" i="8"/>
  <c r="F24" i="8" s="1"/>
  <c r="C39" i="4" l="1"/>
  <c r="C40" i="4" s="1"/>
  <c r="C41" i="4" s="1"/>
  <c r="C42" i="4" s="1"/>
  <c r="C43" i="4" s="1"/>
  <c r="C44" i="4" s="1"/>
  <c r="C46" i="4" s="1"/>
  <c r="C47" i="4" s="1"/>
  <c r="C48" i="4" s="1"/>
  <c r="C49" i="4" s="1"/>
  <c r="C50" i="4" s="1"/>
  <c r="C51" i="4" s="1"/>
  <c r="K23" i="12"/>
  <c r="K39" i="12"/>
  <c r="K7" i="12"/>
  <c r="K25" i="12"/>
  <c r="K41" i="12"/>
  <c r="K9" i="12"/>
  <c r="R24" i="11"/>
  <c r="R20" i="11"/>
  <c r="R50" i="11"/>
  <c r="N6" i="11"/>
  <c r="R6" i="11" s="1"/>
  <c r="N7" i="11"/>
  <c r="R7" i="11" s="1"/>
  <c r="N14" i="11"/>
  <c r="R14" i="11" s="1"/>
  <c r="R18" i="11"/>
  <c r="R19" i="11"/>
  <c r="N22" i="11"/>
  <c r="R22" i="11" s="1"/>
  <c r="N23" i="11"/>
  <c r="R23" i="11" s="1"/>
  <c r="N30" i="11"/>
  <c r="R30" i="11" s="1"/>
  <c r="R34" i="11"/>
  <c r="R35" i="11"/>
  <c r="N47" i="11"/>
  <c r="R47" i="11" s="1"/>
  <c r="N51" i="11"/>
  <c r="R51" i="11" s="1"/>
  <c r="R16" i="11"/>
  <c r="P27" i="11"/>
  <c r="R32" i="11"/>
  <c r="R37" i="11"/>
  <c r="P8" i="11"/>
  <c r="R8" i="11" s="1"/>
  <c r="P17" i="11"/>
  <c r="P20" i="11"/>
  <c r="P24" i="11"/>
  <c r="P33" i="11"/>
  <c r="R33" i="11" s="1"/>
  <c r="P36" i="11"/>
  <c r="R36" i="11" s="1"/>
  <c r="P38" i="11"/>
  <c r="R38" i="11" s="1"/>
  <c r="R40" i="11"/>
  <c r="P46" i="11"/>
  <c r="R46" i="11" s="1"/>
  <c r="P48" i="11"/>
  <c r="R48" i="11" s="1"/>
  <c r="P52" i="11"/>
  <c r="P57" i="11"/>
  <c r="P66" i="11"/>
  <c r="R66" i="11" s="1"/>
  <c r="P70" i="11"/>
  <c r="R70" i="11" s="1"/>
  <c r="P72" i="11"/>
  <c r="P76" i="11"/>
  <c r="P80" i="11"/>
  <c r="P84" i="11"/>
  <c r="R84" i="11" s="1"/>
  <c r="P88" i="11"/>
  <c r="P92" i="11"/>
  <c r="P96" i="11"/>
  <c r="P100" i="11"/>
  <c r="R100" i="11" s="1"/>
  <c r="R63" i="11"/>
  <c r="R64" i="11"/>
  <c r="R67" i="11"/>
  <c r="P74" i="11"/>
  <c r="R74" i="11" s="1"/>
  <c r="P78" i="11"/>
  <c r="R78" i="11" s="1"/>
  <c r="P82" i="11"/>
  <c r="R82" i="11" s="1"/>
  <c r="P86" i="11"/>
  <c r="R86" i="11" s="1"/>
  <c r="P90" i="11"/>
  <c r="R90" i="11" s="1"/>
  <c r="P94" i="11"/>
  <c r="R94" i="11" s="1"/>
  <c r="P98" i="11"/>
  <c r="R98" i="11" s="1"/>
  <c r="P4" i="11"/>
  <c r="R4" i="11" s="1"/>
  <c r="R17" i="11"/>
  <c r="P13" i="11"/>
  <c r="R13" i="11" s="1"/>
  <c r="N27" i="11"/>
  <c r="R27" i="11" s="1"/>
  <c r="P11" i="11"/>
  <c r="R11" i="11" s="1"/>
  <c r="N15" i="11"/>
  <c r="R15" i="11" s="1"/>
  <c r="N31" i="11"/>
  <c r="R31" i="11" s="1"/>
  <c r="R45" i="11"/>
  <c r="R52" i="11"/>
  <c r="R61" i="11"/>
  <c r="R68" i="11"/>
  <c r="P12" i="11"/>
  <c r="R12" i="11" s="1"/>
  <c r="P28" i="11"/>
  <c r="R28" i="11" s="1"/>
  <c r="R39" i="11"/>
  <c r="R49" i="11"/>
  <c r="P53" i="11"/>
  <c r="R53" i="11" s="1"/>
  <c r="R55" i="11"/>
  <c r="R56" i="11"/>
  <c r="R65" i="11"/>
  <c r="P69" i="11"/>
  <c r="R69" i="11" s="1"/>
  <c r="R71" i="11"/>
  <c r="R72" i="11"/>
  <c r="R76" i="11"/>
  <c r="R80" i="11"/>
  <c r="R88" i="11"/>
  <c r="R92" i="11"/>
  <c r="R96" i="11"/>
  <c r="P29" i="11"/>
  <c r="R29" i="11" s="1"/>
  <c r="R41" i="11"/>
  <c r="R57" i="11"/>
  <c r="R73" i="11"/>
  <c r="R77" i="11"/>
  <c r="R81" i="11"/>
  <c r="R85" i="11"/>
  <c r="R89" i="11"/>
  <c r="R93" i="11"/>
  <c r="R97" i="11"/>
  <c r="R101" i="11"/>
  <c r="G24" i="9"/>
  <c r="G101" i="10" l="1"/>
  <c r="D101" i="10"/>
  <c r="I101" i="10" s="1"/>
  <c r="D100" i="10"/>
  <c r="G99" i="10"/>
  <c r="D99" i="10"/>
  <c r="G98" i="10"/>
  <c r="D98" i="10"/>
  <c r="G97" i="10"/>
  <c r="D97" i="10"/>
  <c r="I97" i="10" s="1"/>
  <c r="D96" i="10"/>
  <c r="G95" i="10"/>
  <c r="D95" i="10"/>
  <c r="I95" i="10" s="1"/>
  <c r="G94" i="10"/>
  <c r="D94" i="10"/>
  <c r="G93" i="10"/>
  <c r="D93" i="10"/>
  <c r="D92" i="10"/>
  <c r="G91" i="10"/>
  <c r="D91" i="10"/>
  <c r="I91" i="10" s="1"/>
  <c r="G90" i="10"/>
  <c r="D90" i="10"/>
  <c r="I90" i="10" s="1"/>
  <c r="G89" i="10"/>
  <c r="D89" i="10"/>
  <c r="D88" i="10"/>
  <c r="G87" i="10"/>
  <c r="D87" i="10"/>
  <c r="I87" i="10" s="1"/>
  <c r="G86" i="10"/>
  <c r="D86" i="10"/>
  <c r="G85" i="10"/>
  <c r="D85" i="10"/>
  <c r="I85" i="10" s="1"/>
  <c r="D84" i="10"/>
  <c r="I84" i="10" s="1"/>
  <c r="G83" i="10"/>
  <c r="D83" i="10"/>
  <c r="G82" i="10"/>
  <c r="D82" i="10"/>
  <c r="G81" i="10"/>
  <c r="D81" i="10"/>
  <c r="D80" i="10"/>
  <c r="G79" i="10"/>
  <c r="D79" i="10"/>
  <c r="I79" i="10" s="1"/>
  <c r="G78" i="10"/>
  <c r="D78" i="10"/>
  <c r="G77" i="10"/>
  <c r="D77" i="10"/>
  <c r="I77" i="10" s="1"/>
  <c r="G76" i="10"/>
  <c r="D76" i="10"/>
  <c r="I76" i="10" s="1"/>
  <c r="G75" i="10"/>
  <c r="D75" i="10"/>
  <c r="I75" i="10" s="1"/>
  <c r="G74" i="10"/>
  <c r="D74" i="10"/>
  <c r="G73" i="10"/>
  <c r="D73" i="10"/>
  <c r="I73" i="10" s="1"/>
  <c r="G72" i="10"/>
  <c r="D72" i="10"/>
  <c r="G71" i="10"/>
  <c r="D71" i="10"/>
  <c r="G70" i="10"/>
  <c r="D70" i="10"/>
  <c r="I70" i="10" s="1"/>
  <c r="G69" i="10"/>
  <c r="D69" i="10"/>
  <c r="D68" i="10"/>
  <c r="G67" i="10"/>
  <c r="D67" i="10"/>
  <c r="D66" i="10"/>
  <c r="G65" i="10"/>
  <c r="D65" i="10"/>
  <c r="D64" i="10"/>
  <c r="I63" i="10"/>
  <c r="G63" i="10"/>
  <c r="D63" i="10"/>
  <c r="G62" i="10"/>
  <c r="D62" i="10"/>
  <c r="G61" i="10"/>
  <c r="D61" i="10"/>
  <c r="I61" i="10" s="1"/>
  <c r="G60" i="10"/>
  <c r="D60" i="10"/>
  <c r="G59" i="10"/>
  <c r="D59" i="10"/>
  <c r="I59" i="10" s="1"/>
  <c r="G58" i="10"/>
  <c r="D58" i="10"/>
  <c r="G57" i="10"/>
  <c r="D57" i="10"/>
  <c r="G56" i="10"/>
  <c r="D56" i="10"/>
  <c r="G55" i="10"/>
  <c r="D55" i="10"/>
  <c r="I55" i="10" s="1"/>
  <c r="G54" i="10"/>
  <c r="D54" i="10"/>
  <c r="G53" i="10"/>
  <c r="D53" i="10"/>
  <c r="I53" i="10" s="1"/>
  <c r="D52" i="10"/>
  <c r="I52" i="10" s="1"/>
  <c r="G51" i="10"/>
  <c r="D51" i="10"/>
  <c r="D50" i="10"/>
  <c r="G49" i="10"/>
  <c r="D49" i="10"/>
  <c r="D48" i="10"/>
  <c r="G47" i="10"/>
  <c r="D47" i="10"/>
  <c r="I47" i="10" s="1"/>
  <c r="G46" i="10"/>
  <c r="D46" i="10"/>
  <c r="I46" i="10" s="1"/>
  <c r="G45" i="10"/>
  <c r="D45" i="10"/>
  <c r="I45" i="10" s="1"/>
  <c r="G44" i="10"/>
  <c r="D44" i="10"/>
  <c r="I44" i="10" s="1"/>
  <c r="G43" i="10"/>
  <c r="D43" i="10"/>
  <c r="I43" i="10" s="1"/>
  <c r="G42" i="10"/>
  <c r="D42" i="10"/>
  <c r="I42" i="10" s="1"/>
  <c r="G41" i="10"/>
  <c r="D41" i="10"/>
  <c r="I41" i="10" s="1"/>
  <c r="G40" i="10"/>
  <c r="D40" i="10"/>
  <c r="G39" i="10"/>
  <c r="D39" i="10"/>
  <c r="I39" i="10" s="1"/>
  <c r="G38" i="10"/>
  <c r="D38" i="10"/>
  <c r="I38" i="10" s="1"/>
  <c r="G37" i="10"/>
  <c r="D37" i="10"/>
  <c r="D36" i="10"/>
  <c r="G35" i="10"/>
  <c r="D35" i="10"/>
  <c r="I35" i="10" s="1"/>
  <c r="G34" i="10"/>
  <c r="D34" i="10"/>
  <c r="G33" i="10"/>
  <c r="D33" i="10"/>
  <c r="D32" i="10"/>
  <c r="G31" i="10"/>
  <c r="D31" i="10"/>
  <c r="G30" i="10"/>
  <c r="D30" i="10"/>
  <c r="I30" i="10" s="1"/>
  <c r="K30" i="10" s="1"/>
  <c r="G29" i="10"/>
  <c r="K29" i="10" s="1"/>
  <c r="D29" i="10"/>
  <c r="I29" i="10" s="1"/>
  <c r="G28" i="10"/>
  <c r="D28" i="10"/>
  <c r="I28" i="10" s="1"/>
  <c r="G27" i="10"/>
  <c r="D27" i="10"/>
  <c r="I27" i="10" s="1"/>
  <c r="G26" i="10"/>
  <c r="D26" i="10"/>
  <c r="I26" i="10" s="1"/>
  <c r="G25" i="10"/>
  <c r="D25" i="10"/>
  <c r="G24" i="10"/>
  <c r="D24" i="10"/>
  <c r="G23" i="10"/>
  <c r="D23" i="10"/>
  <c r="G22" i="10"/>
  <c r="D22" i="10"/>
  <c r="G21" i="10"/>
  <c r="D21" i="10"/>
  <c r="D20" i="10"/>
  <c r="G19" i="10"/>
  <c r="D19" i="10"/>
  <c r="I19" i="10" s="1"/>
  <c r="G18" i="10"/>
  <c r="D18" i="10"/>
  <c r="G17" i="10"/>
  <c r="D17" i="10"/>
  <c r="D16" i="10"/>
  <c r="I16" i="10" s="1"/>
  <c r="G15" i="10"/>
  <c r="D15" i="10"/>
  <c r="I15" i="10" s="1"/>
  <c r="G14" i="10"/>
  <c r="D14" i="10"/>
  <c r="I14" i="10" s="1"/>
  <c r="G13" i="10"/>
  <c r="D13" i="10"/>
  <c r="D12" i="10"/>
  <c r="I11" i="10"/>
  <c r="D11" i="10"/>
  <c r="G10" i="10"/>
  <c r="D10" i="10"/>
  <c r="G9" i="10"/>
  <c r="D9" i="10"/>
  <c r="G8" i="10"/>
  <c r="D8" i="10"/>
  <c r="G7" i="10"/>
  <c r="D7" i="10"/>
  <c r="I7" i="10" s="1"/>
  <c r="G6" i="10"/>
  <c r="G5" i="10"/>
  <c r="D5" i="10"/>
  <c r="G4" i="10"/>
  <c r="D4" i="10"/>
  <c r="I4" i="10" s="1"/>
  <c r="N3" i="10"/>
  <c r="O3" i="10" s="1"/>
  <c r="P3" i="10" s="1"/>
  <c r="Q3" i="10" s="1"/>
  <c r="R3" i="10" s="1"/>
  <c r="S3" i="10" s="1"/>
  <c r="T3" i="10" s="1"/>
  <c r="U3" i="10" s="1"/>
  <c r="E20" i="9"/>
  <c r="F24" i="9" s="1"/>
  <c r="K14" i="10" l="1"/>
  <c r="K28" i="10"/>
  <c r="K87" i="10"/>
  <c r="K39" i="10"/>
  <c r="K77" i="10"/>
  <c r="K26" i="10"/>
  <c r="K42" i="10"/>
  <c r="K46" i="10"/>
  <c r="K59" i="10"/>
  <c r="K4" i="10"/>
  <c r="K76" i="10"/>
  <c r="K15" i="10"/>
  <c r="K45" i="10"/>
  <c r="I12" i="10"/>
  <c r="K19" i="10"/>
  <c r="I25" i="10"/>
  <c r="K25" i="10" s="1"/>
  <c r="I34" i="10"/>
  <c r="K34" i="10" s="1"/>
  <c r="K61" i="10"/>
  <c r="I72" i="10"/>
  <c r="I40" i="10"/>
  <c r="K40" i="10" s="1"/>
  <c r="K73" i="10"/>
  <c r="K91" i="10"/>
  <c r="I31" i="10"/>
  <c r="K31" i="10" s="1"/>
  <c r="K41" i="10"/>
  <c r="I56" i="10"/>
  <c r="K56" i="10" s="1"/>
  <c r="I58" i="10"/>
  <c r="K58" i="10" s="1"/>
  <c r="I60" i="10"/>
  <c r="K60" i="10" s="1"/>
  <c r="K63" i="10"/>
  <c r="I67" i="10"/>
  <c r="K67" i="10" s="1"/>
  <c r="I69" i="10"/>
  <c r="K69" i="10" s="1"/>
  <c r="I71" i="10"/>
  <c r="I78" i="10"/>
  <c r="K78" i="10" s="1"/>
  <c r="I82" i="10"/>
  <c r="K82" i="10" s="1"/>
  <c r="I86" i="10"/>
  <c r="K86" i="10" s="1"/>
  <c r="I89" i="10"/>
  <c r="I94" i="10"/>
  <c r="K94" i="10" s="1"/>
  <c r="I98" i="10"/>
  <c r="K98" i="10" s="1"/>
  <c r="K35" i="10"/>
  <c r="K79" i="10"/>
  <c r="K95" i="10"/>
  <c r="K43" i="10"/>
  <c r="I51" i="10"/>
  <c r="K51" i="10" s="1"/>
  <c r="K71" i="10"/>
  <c r="K72" i="10"/>
  <c r="I83" i="10"/>
  <c r="K83" i="10" s="1"/>
  <c r="I99" i="10"/>
  <c r="K99" i="10" s="1"/>
  <c r="K101" i="10"/>
  <c r="I6" i="10"/>
  <c r="G11" i="10"/>
  <c r="K11" i="10" s="1"/>
  <c r="G12" i="10"/>
  <c r="K12" i="10" s="1"/>
  <c r="I24" i="10"/>
  <c r="K24" i="10" s="1"/>
  <c r="K27" i="10"/>
  <c r="I32" i="10"/>
  <c r="K55" i="10"/>
  <c r="I62" i="10"/>
  <c r="K62" i="10" s="1"/>
  <c r="I68" i="10"/>
  <c r="K75" i="10"/>
  <c r="G84" i="10"/>
  <c r="K84" i="10" s="1"/>
  <c r="K89" i="10"/>
  <c r="K7" i="10"/>
  <c r="I13" i="10"/>
  <c r="K13" i="10" s="1"/>
  <c r="G16" i="10"/>
  <c r="K16" i="10" s="1"/>
  <c r="I21" i="10"/>
  <c r="K21" i="10" s="1"/>
  <c r="I23" i="10"/>
  <c r="K23" i="10" s="1"/>
  <c r="I54" i="10"/>
  <c r="K54" i="10" s="1"/>
  <c r="I57" i="10"/>
  <c r="K57" i="10" s="1"/>
  <c r="I74" i="10"/>
  <c r="K74" i="10" s="1"/>
  <c r="K85" i="10"/>
  <c r="I88" i="10"/>
  <c r="I93" i="10"/>
  <c r="K93" i="10" s="1"/>
  <c r="K97" i="10"/>
  <c r="G64" i="10"/>
  <c r="I64" i="10"/>
  <c r="G32" i="10"/>
  <c r="I36" i="10"/>
  <c r="G36" i="10"/>
  <c r="K38" i="10"/>
  <c r="G48" i="10"/>
  <c r="I48" i="10"/>
  <c r="G50" i="10"/>
  <c r="I50" i="10"/>
  <c r="K53" i="10"/>
  <c r="K6" i="10"/>
  <c r="I8" i="10"/>
  <c r="K8" i="10" s="1"/>
  <c r="I10" i="10"/>
  <c r="K10" i="10" s="1"/>
  <c r="I18" i="10"/>
  <c r="K18" i="10" s="1"/>
  <c r="I37" i="10"/>
  <c r="K37" i="10" s="1"/>
  <c r="K44" i="10"/>
  <c r="K47" i="10"/>
  <c r="K70" i="10"/>
  <c r="I5" i="10"/>
  <c r="K5" i="10" s="1"/>
  <c r="I9" i="10"/>
  <c r="K9" i="10" s="1"/>
  <c r="I22" i="10"/>
  <c r="K22" i="10" s="1"/>
  <c r="G80" i="10"/>
  <c r="I80" i="10"/>
  <c r="I20" i="10"/>
  <c r="G20" i="10"/>
  <c r="G66" i="10"/>
  <c r="I66" i="10"/>
  <c r="G52" i="10"/>
  <c r="K52" i="10" s="1"/>
  <c r="G68" i="10"/>
  <c r="G88" i="10"/>
  <c r="I92" i="10"/>
  <c r="G92" i="10"/>
  <c r="I96" i="10"/>
  <c r="G96" i="10"/>
  <c r="I100" i="10"/>
  <c r="G100" i="10"/>
  <c r="I17" i="10"/>
  <c r="K17" i="10" s="1"/>
  <c r="I33" i="10"/>
  <c r="K33" i="10" s="1"/>
  <c r="I49" i="10"/>
  <c r="K49" i="10" s="1"/>
  <c r="I65" i="10"/>
  <c r="K65" i="10" s="1"/>
  <c r="I81" i="10"/>
  <c r="K81" i="10" s="1"/>
  <c r="K90" i="10"/>
  <c r="K68" i="10" l="1"/>
  <c r="K100" i="10"/>
  <c r="K92" i="10"/>
  <c r="K88" i="10"/>
  <c r="K36" i="10"/>
  <c r="K32" i="10"/>
  <c r="K20" i="10"/>
  <c r="K64" i="10"/>
  <c r="K48" i="10"/>
  <c r="K50" i="10"/>
  <c r="K96" i="10"/>
  <c r="K66" i="10"/>
  <c r="K8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 H Hernandez</author>
  </authors>
  <commentList>
    <comment ref="F1" authorId="0" shapeId="0" xr:uid="{358F2693-ACD7-4022-8138-3C85845FA1B5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G1" authorId="0" shapeId="0" xr:uid="{91AE302D-31CD-41C7-9AD7-14E56C0D5798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I1" authorId="0" shapeId="0" xr:uid="{2CDFB135-682A-4D58-A153-D65E34D224A9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K1" authorId="0" shapeId="0" xr:uid="{CA306FE6-9B65-4540-921C-5D8726F76114}">
      <text>
        <r>
          <rPr>
            <sz val="20"/>
            <color indexed="81"/>
            <rFont val="Tahoma"/>
            <family val="2"/>
          </rPr>
          <t>PLEASE DO NOT MANIPULATE THIS AS IT CONTAINES FORMULAS</t>
        </r>
      </text>
    </comment>
    <comment ref="D2" authorId="0" shapeId="0" xr:uid="{01C4FBB4-FAC0-4DEF-B117-D9F71DC7486D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 H Hernandez</author>
  </authors>
  <commentList>
    <comment ref="F1" authorId="0" shapeId="0" xr:uid="{7B738189-8CD7-4A4C-817A-38E56BF6EC24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G1" authorId="0" shapeId="0" xr:uid="{AF82E55B-0401-461D-A35E-0EF316D1599C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I1" authorId="0" shapeId="0" xr:uid="{436B83A3-0057-411C-815F-7F77CD5D9154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K1" authorId="0" shapeId="0" xr:uid="{B33812A3-05D2-4DF6-BA0C-CD31C3DD0146}">
      <text>
        <r>
          <rPr>
            <sz val="20"/>
            <color indexed="81"/>
            <rFont val="Tahoma"/>
            <family val="2"/>
          </rPr>
          <t>PLEASE DO NOT MANIPULATE THIS AS IT CONTAINES FORMULAS</t>
        </r>
      </text>
    </comment>
    <comment ref="D2" authorId="0" shapeId="0" xr:uid="{53C4A619-48D5-4D12-B0FB-E4B17ED77D32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 H Hernandez</author>
  </authors>
  <commentList>
    <comment ref="M1" authorId="0" shapeId="0" xr:uid="{D17B1FA0-AF13-489D-AFC9-6E36825B0027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N1" authorId="0" shapeId="0" xr:uid="{CB699A66-170E-4ED0-B9CE-7627A6C8C275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P1" authorId="0" shapeId="0" xr:uid="{2E818106-48F6-4641-A58C-A8C2BAB9753A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R1" authorId="0" shapeId="0" xr:uid="{57CF8735-697D-4F9E-B0E4-DE51519D50C9}">
      <text>
        <r>
          <rPr>
            <sz val="20"/>
            <color indexed="81"/>
            <rFont val="Tahoma"/>
            <family val="2"/>
          </rPr>
          <t>PLEASE DO NOT MANIPULATE THIS AS IT CONTAINES FORMULAS</t>
        </r>
      </text>
    </comment>
    <comment ref="K2" authorId="0" shapeId="0" xr:uid="{24B7FDD4-0C95-4926-8803-A0AAA389D0F7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</commentList>
</comments>
</file>

<file path=xl/sharedStrings.xml><?xml version="1.0" encoding="utf-8"?>
<sst xmlns="http://schemas.openxmlformats.org/spreadsheetml/2006/main" count="303" uniqueCount="83">
  <si>
    <t>Pay Period</t>
  </si>
  <si>
    <t>Hours</t>
  </si>
  <si>
    <t>Remaining</t>
  </si>
  <si>
    <t>Number</t>
  </si>
  <si>
    <t>Ending Date</t>
  </si>
  <si>
    <t>Reported</t>
  </si>
  <si>
    <t>********</t>
  </si>
  <si>
    <t>FWS Allottment</t>
  </si>
  <si>
    <t>Student's Hourly Rate</t>
  </si>
  <si>
    <t>3.  In the Hours Reported column, record the number of hours worked each pay period.</t>
  </si>
  <si>
    <t>Hrs Balance</t>
  </si>
  <si>
    <t xml:space="preserve">Remaining </t>
  </si>
  <si>
    <t>Allocation</t>
  </si>
  <si>
    <t xml:space="preserve">          Texas A&amp;M Univeristy-Kingsville</t>
  </si>
  <si>
    <t xml:space="preserve">          Office of Student Financial Aid -- Workstudy</t>
  </si>
  <si>
    <t xml:space="preserve">              700 University Blvd; Kingsville, TX 78363</t>
  </si>
  <si>
    <t xml:space="preserve">                                       361-593-5014</t>
  </si>
  <si>
    <t>Supervisor Name_______________________</t>
  </si>
  <si>
    <t>Job Title_______________________________</t>
  </si>
  <si>
    <t>Office Phone #_________________________</t>
  </si>
  <si>
    <t>Student K-number_____________________________</t>
  </si>
  <si>
    <t>Student Name________________________________</t>
  </si>
  <si>
    <t>Office Dept___________________________________</t>
  </si>
  <si>
    <t>1.  Enter the student's beginning FWS funding in the FWS allottment box below (cell E18).</t>
  </si>
  <si>
    <t>2. Enter the student's hourly wage rate in the Student's Hourly Rate box below (cell E19).</t>
  </si>
  <si>
    <t>***Please note that any hours worked beyond the student's provided allottment must be paid by departmental funds.**</t>
  </si>
  <si>
    <t>4. Continue updating until the end of the semester or until the student has no remaining hours or allocation.</t>
  </si>
  <si>
    <t>Time Sheets</t>
  </si>
  <si>
    <t>Due in Workday</t>
  </si>
  <si>
    <t>*Sections highlighted in yellow will be area that you will enter for each of your work-study students.</t>
  </si>
  <si>
    <t>Est. 9</t>
  </si>
  <si>
    <t>Est. 20</t>
  </si>
  <si>
    <t>Student Name</t>
  </si>
  <si>
    <t>FALL</t>
  </si>
  <si>
    <t>SPRING</t>
  </si>
  <si>
    <t>Hours Worked</t>
  </si>
  <si>
    <t>Year To Date</t>
  </si>
  <si>
    <t>Hours Remaining</t>
  </si>
  <si>
    <t>Pay Pd. 1</t>
  </si>
  <si>
    <t>Pay Pd. 2</t>
  </si>
  <si>
    <t>Pay Pd. 3</t>
  </si>
  <si>
    <t>Pay Pd. 4</t>
  </si>
  <si>
    <t>Pay Pd. 5</t>
  </si>
  <si>
    <t>Pay Pd. 6</t>
  </si>
  <si>
    <t>Pay Pd. 7</t>
  </si>
  <si>
    <t>Pay Pd. 8</t>
  </si>
  <si>
    <t>Pay Pd. 9</t>
  </si>
  <si>
    <t>Pay Pd. 11</t>
  </si>
  <si>
    <t>Pay Pd. 12</t>
  </si>
  <si>
    <t>Pay Pd. 13</t>
  </si>
  <si>
    <t>Pay Pd. 14</t>
  </si>
  <si>
    <t>Pay Pd. 15</t>
  </si>
  <si>
    <t>Pay Pd. 16</t>
  </si>
  <si>
    <t>Pay Pd. 17</t>
  </si>
  <si>
    <t>Pay Pd. 18</t>
  </si>
  <si>
    <t>Pay Pd. 19</t>
  </si>
  <si>
    <t>Pay Pd. 20</t>
  </si>
  <si>
    <t>Award Amount</t>
  </si>
  <si>
    <t>Pay Rate</t>
  </si>
  <si>
    <t>Total Max. Hours</t>
  </si>
  <si>
    <t>Sample - Porky 1</t>
  </si>
  <si>
    <t>Sample - Porky 2</t>
  </si>
  <si>
    <t>Total Number of Hours</t>
  </si>
  <si>
    <t>Summer Session 1</t>
  </si>
  <si>
    <t>Summer Session 2</t>
  </si>
  <si>
    <t>Summer Totals</t>
  </si>
  <si>
    <t>Pay Pd. 21</t>
  </si>
  <si>
    <t>Pay Pd. 22</t>
  </si>
  <si>
    <t>Pay Pd. 23</t>
  </si>
  <si>
    <t>Pay Pd. 24</t>
  </si>
  <si>
    <t>Pay Pd. 25</t>
  </si>
  <si>
    <t>Pay Pd. 26</t>
  </si>
  <si>
    <t>Summer Overage?</t>
  </si>
  <si>
    <t>Fall Overage</t>
  </si>
  <si>
    <t>Spring Overage</t>
  </si>
  <si>
    <t>2023-2024 Work-Study Time &amp; Earnings Log</t>
  </si>
  <si>
    <t>Fall Totals</t>
  </si>
  <si>
    <t>Spring Totals</t>
  </si>
  <si>
    <t>2024-2025 Work-Study Time &amp; Earnings Log</t>
  </si>
  <si>
    <t>May 24, 2024 is the last day students can work during the Spring 2025 semester</t>
  </si>
  <si>
    <t>End of Fall 2024</t>
  </si>
  <si>
    <t>End of Spring 2025</t>
  </si>
  <si>
    <t>No Summer       Work-Study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</si>
</sst>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d\-mmm\-yyyy;@"/>
  </numFmts>
  <fonts count="12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indexed="81"/>
      <name val="Tahoma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4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5" fontId="0" fillId="3" borderId="1" xfId="0" applyNumberFormat="1" applyFill="1" applyBorder="1"/>
    <xf numFmtId="0" fontId="2" fillId="3" borderId="1" xfId="0" applyFont="1" applyFill="1" applyBorder="1"/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164" fontId="0" fillId="2" borderId="1" xfId="0" applyNumberFormat="1" applyFill="1" applyBorder="1"/>
    <xf numFmtId="164" fontId="0" fillId="0" borderId="1" xfId="0" applyNumberFormat="1" applyBorder="1"/>
    <xf numFmtId="0" fontId="5" fillId="0" borderId="0" xfId="0" applyFont="1"/>
    <xf numFmtId="0" fontId="6" fillId="0" borderId="0" xfId="0" applyFont="1"/>
    <xf numFmtId="0" fontId="0" fillId="0" borderId="11" xfId="0" applyBorder="1"/>
    <xf numFmtId="0" fontId="0" fillId="2" borderId="11" xfId="0" applyFill="1" applyBorder="1"/>
    <xf numFmtId="164" fontId="0" fillId="0" borderId="11" xfId="0" applyNumberFormat="1" applyBorder="1"/>
    <xf numFmtId="0" fontId="0" fillId="2" borderId="10" xfId="0" applyFill="1" applyBorder="1"/>
    <xf numFmtId="164" fontId="0" fillId="0" borderId="10" xfId="0" applyNumberFormat="1" applyBorder="1"/>
    <xf numFmtId="165" fontId="0" fillId="0" borderId="1" xfId="0" applyNumberFormat="1" applyBorder="1"/>
    <xf numFmtId="165" fontId="0" fillId="0" borderId="10" xfId="0" applyNumberFormat="1" applyBorder="1"/>
    <xf numFmtId="165" fontId="0" fillId="0" borderId="11" xfId="0" applyNumberFormat="1" applyBorder="1"/>
    <xf numFmtId="0" fontId="4" fillId="2" borderId="0" xfId="0" applyFont="1" applyFill="1"/>
    <xf numFmtId="0" fontId="0" fillId="2" borderId="0" xfId="0" applyFill="1"/>
    <xf numFmtId="0" fontId="4" fillId="0" borderId="0" xfId="0" applyFont="1" applyFill="1"/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6" xfId="0" applyBorder="1"/>
    <xf numFmtId="0" fontId="3" fillId="4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 wrapText="1"/>
    </xf>
    <xf numFmtId="165" fontId="0" fillId="0" borderId="27" xfId="0" applyNumberFormat="1" applyBorder="1"/>
    <xf numFmtId="165" fontId="0" fillId="0" borderId="28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0" fontId="8" fillId="8" borderId="12" xfId="0" applyNumberFormat="1" applyFont="1" applyFill="1" applyBorder="1" applyAlignment="1">
      <alignment horizontal="center"/>
    </xf>
    <xf numFmtId="2" fontId="8" fillId="8" borderId="31" xfId="0" applyNumberFormat="1" applyFont="1" applyFill="1" applyBorder="1" applyAlignment="1">
      <alignment horizontal="center"/>
    </xf>
    <xf numFmtId="2" fontId="8" fillId="8" borderId="11" xfId="0" applyNumberFormat="1" applyFont="1" applyFill="1" applyBorder="1" applyAlignment="1">
      <alignment horizontal="center"/>
    </xf>
    <xf numFmtId="2" fontId="8" fillId="8" borderId="11" xfId="0" applyNumberFormat="1" applyFont="1" applyFill="1" applyBorder="1" applyAlignment="1">
      <alignment horizontal="center" wrapText="1"/>
    </xf>
    <xf numFmtId="2" fontId="8" fillId="8" borderId="32" xfId="0" applyNumberFormat="1" applyFont="1" applyFill="1" applyBorder="1" applyAlignment="1">
      <alignment horizontal="center" wrapText="1"/>
    </xf>
    <xf numFmtId="2" fontId="8" fillId="8" borderId="13" xfId="0" applyNumberFormat="1" applyFont="1" applyFill="1" applyBorder="1" applyAlignment="1">
      <alignment horizontal="center" wrapText="1"/>
    </xf>
    <xf numFmtId="164" fontId="8" fillId="8" borderId="11" xfId="0" applyNumberFormat="1" applyFont="1" applyFill="1" applyBorder="1" applyAlignment="1">
      <alignment horizontal="right"/>
    </xf>
    <xf numFmtId="2" fontId="8" fillId="8" borderId="11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horizontal="right"/>
    </xf>
    <xf numFmtId="164" fontId="8" fillId="0" borderId="25" xfId="0" applyNumberFormat="1" applyFont="1" applyFill="1" applyBorder="1" applyAlignment="1">
      <alignment horizontal="right"/>
    </xf>
    <xf numFmtId="2" fontId="8" fillId="8" borderId="1" xfId="0" applyNumberFormat="1" applyFont="1" applyFill="1" applyBorder="1" applyAlignment="1">
      <alignment horizontal="right"/>
    </xf>
    <xf numFmtId="2" fontId="8" fillId="0" borderId="25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/>
    </xf>
    <xf numFmtId="2" fontId="8" fillId="0" borderId="33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34" xfId="0" applyNumberFormat="1" applyFont="1" applyFill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 wrapText="1"/>
    </xf>
    <xf numFmtId="164" fontId="8" fillId="8" borderId="1" xfId="0" applyNumberFormat="1" applyFont="1" applyFill="1" applyBorder="1" applyAlignment="1">
      <alignment horizontal="right"/>
    </xf>
    <xf numFmtId="2" fontId="8" fillId="8" borderId="1" xfId="0" applyNumberFormat="1" applyFont="1" applyFill="1" applyBorder="1" applyAlignment="1">
      <alignment horizontal="right" wrapText="1"/>
    </xf>
    <xf numFmtId="0" fontId="9" fillId="0" borderId="14" xfId="0" applyNumberFormat="1" applyFont="1" applyFill="1" applyBorder="1" applyAlignment="1">
      <alignment horizontal="center"/>
    </xf>
    <xf numFmtId="2" fontId="9" fillId="0" borderId="33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34" xfId="0" applyNumberFormat="1" applyFont="1" applyFill="1" applyBorder="1" applyAlignment="1">
      <alignment horizontal="center"/>
    </xf>
    <xf numFmtId="2" fontId="9" fillId="0" borderId="15" xfId="0" applyNumberFormat="1" applyFon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34" xfId="0" applyNumberFormat="1" applyFont="1" applyFill="1" applyBorder="1" applyAlignment="1">
      <alignment horizontal="center" wrapText="1"/>
    </xf>
    <xf numFmtId="2" fontId="9" fillId="0" borderId="15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2" fontId="8" fillId="0" borderId="34" xfId="0" applyNumberFormat="1" applyFont="1" applyFill="1" applyBorder="1" applyAlignment="1">
      <alignment horizontal="center" wrapText="1"/>
    </xf>
    <xf numFmtId="2" fontId="8" fillId="0" borderId="15" xfId="0" applyNumberFormat="1" applyFont="1" applyFill="1" applyBorder="1" applyAlignment="1">
      <alignment horizontal="center" wrapText="1"/>
    </xf>
    <xf numFmtId="0" fontId="0" fillId="0" borderId="25" xfId="0" applyFill="1" applyBorder="1"/>
    <xf numFmtId="2" fontId="8" fillId="0" borderId="35" xfId="0" applyNumberFormat="1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164" fontId="0" fillId="0" borderId="0" xfId="0" applyNumberFormat="1" applyFill="1"/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vertical="center"/>
    </xf>
    <xf numFmtId="44" fontId="0" fillId="0" borderId="0" xfId="1" applyFont="1" applyBorder="1" applyAlignment="1">
      <alignment horizontal="center"/>
    </xf>
    <xf numFmtId="44" fontId="0" fillId="0" borderId="1" xfId="1" applyFont="1" applyBorder="1"/>
    <xf numFmtId="44" fontId="0" fillId="0" borderId="10" xfId="1" applyFont="1" applyBorder="1"/>
    <xf numFmtId="44" fontId="0" fillId="0" borderId="11" xfId="1" applyFont="1" applyBorder="1"/>
    <xf numFmtId="44" fontId="3" fillId="4" borderId="1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/>
    </xf>
    <xf numFmtId="2" fontId="8" fillId="8" borderId="13" xfId="0" applyNumberFormat="1" applyFont="1" applyFill="1" applyBorder="1" applyAlignment="1">
      <alignment horizontal="center"/>
    </xf>
    <xf numFmtId="2" fontId="8" fillId="0" borderId="38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2" fontId="8" fillId="8" borderId="32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right" wrapText="1"/>
    </xf>
    <xf numFmtId="2" fontId="0" fillId="0" borderId="0" xfId="0" applyNumberFormat="1" applyFill="1"/>
    <xf numFmtId="15" fontId="4" fillId="4" borderId="1" xfId="0" applyNumberFormat="1" applyFont="1" applyFill="1" applyBorder="1" applyAlignment="1">
      <alignment horizont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5" borderId="0" xfId="0" applyFont="1" applyFill="1" applyBorder="1" applyAlignment="1">
      <alignment horizontal="center" wrapText="1"/>
    </xf>
    <xf numFmtId="0" fontId="0" fillId="2" borderId="14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0" fillId="7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6"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595313</xdr:colOff>
      <xdr:row>8</xdr:row>
      <xdr:rowOff>71438</xdr:rowOff>
    </xdr:from>
    <xdr:to>
      <xdr:col>19</xdr:col>
      <xdr:colOff>11907</xdr:colOff>
      <xdr:row>15</xdr:row>
      <xdr:rowOff>228600</xdr:rowOff>
    </xdr:to>
    <xdr:pic>
      <xdr:nvPicPr>
        <xdr:cNvPr id="3" name="Picture 2" descr="&lt;strong&gt;SAMPLE&lt;/strong&gt; Rubber Stamp | Flickr - Photo Sharing!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6" y="1750219"/>
          <a:ext cx="6096000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52"/>
  <sheetViews>
    <sheetView topLeftCell="A19" zoomScaleNormal="100" workbookViewId="0">
      <selection activeCell="B25" sqref="B25:H51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13" t="s">
        <v>78</v>
      </c>
      <c r="B11" s="114"/>
      <c r="C11" s="114"/>
      <c r="D11" s="114"/>
      <c r="E11" s="114"/>
      <c r="F11" s="114"/>
      <c r="G11" s="114"/>
      <c r="H11" s="115"/>
    </row>
    <row r="12" spans="1:8" ht="1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8"/>
    </row>
    <row r="13" spans="1:8" ht="15" customHeight="1" x14ac:dyDescent="0.25">
      <c r="A13" s="116" t="s">
        <v>24</v>
      </c>
      <c r="B13" s="117"/>
      <c r="C13" s="117"/>
      <c r="D13" s="117"/>
      <c r="E13" s="117"/>
      <c r="F13" s="117"/>
      <c r="G13" s="117"/>
      <c r="H13" s="118"/>
    </row>
    <row r="14" spans="1:8" x14ac:dyDescent="0.25">
      <c r="A14" s="119" t="s">
        <v>9</v>
      </c>
      <c r="B14" s="120"/>
      <c r="C14" s="120"/>
      <c r="D14" s="120"/>
      <c r="E14" s="120"/>
      <c r="F14" s="120"/>
      <c r="G14" s="120"/>
      <c r="H14" s="121"/>
    </row>
    <row r="15" spans="1:8" ht="15.75" customHeight="1" x14ac:dyDescent="0.25">
      <c r="A15" s="116" t="s">
        <v>26</v>
      </c>
      <c r="B15" s="117"/>
      <c r="C15" s="117"/>
      <c r="D15" s="117"/>
      <c r="E15" s="117"/>
      <c r="F15" s="117"/>
      <c r="G15" s="117"/>
      <c r="H15" s="118"/>
    </row>
    <row r="16" spans="1:8" ht="30" customHeight="1" x14ac:dyDescent="0.25">
      <c r="A16" s="7"/>
      <c r="B16" s="122" t="s">
        <v>25</v>
      </c>
      <c r="C16" s="122"/>
      <c r="D16" s="122"/>
      <c r="E16" s="122"/>
      <c r="F16" s="122"/>
      <c r="G16" s="122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5" t="s">
        <v>29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5">
      <c r="A18" s="7"/>
      <c r="C18" s="109" t="s">
        <v>7</v>
      </c>
      <c r="D18" s="110"/>
      <c r="E18" s="13">
        <v>3500</v>
      </c>
      <c r="F18" s="9"/>
      <c r="G18" s="9"/>
      <c r="H18" s="6"/>
    </row>
    <row r="19" spans="1:19" x14ac:dyDescent="0.25">
      <c r="A19" s="7"/>
      <c r="C19" s="111" t="s">
        <v>8</v>
      </c>
      <c r="D19" s="112"/>
      <c r="E19" s="13">
        <v>7.25</v>
      </c>
      <c r="F19" s="9"/>
      <c r="G19" s="9"/>
      <c r="H19" s="6"/>
    </row>
    <row r="20" spans="1:19" x14ac:dyDescent="0.25">
      <c r="A20" s="7"/>
      <c r="C20" s="111" t="s">
        <v>62</v>
      </c>
      <c r="D20" s="112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45522</v>
      </c>
      <c r="D25" s="22">
        <v>45535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45536</v>
      </c>
      <c r="D26" s="22">
        <f>D25+14</f>
        <v>45549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45550</v>
      </c>
      <c r="D27" s="22">
        <f t="shared" si="1"/>
        <v>45563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45564</v>
      </c>
      <c r="D28" s="22">
        <f t="shared" si="1"/>
        <v>45577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45578</v>
      </c>
      <c r="D29" s="22">
        <f t="shared" si="1"/>
        <v>45591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45592</v>
      </c>
      <c r="D30" s="22">
        <f t="shared" si="1"/>
        <v>45605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45606</v>
      </c>
      <c r="D31" s="22">
        <f t="shared" si="1"/>
        <v>45619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45620</v>
      </c>
      <c r="D32" s="22">
        <f t="shared" si="1"/>
        <v>45633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45634</v>
      </c>
      <c r="D33" s="23">
        <f t="shared" si="1"/>
        <v>45647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80</v>
      </c>
    </row>
    <row r="34" spans="1:8" x14ac:dyDescent="0.25">
      <c r="A34" s="7"/>
      <c r="B34" s="17">
        <v>10</v>
      </c>
      <c r="C34" s="24">
        <f t="shared" si="1"/>
        <v>45648</v>
      </c>
      <c r="D34" s="22">
        <f t="shared" ref="D34" si="3">D33+14</f>
        <v>45661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45662</v>
      </c>
      <c r="D35" s="22">
        <f t="shared" ref="D35" si="4">D34+14</f>
        <v>45675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45676</v>
      </c>
      <c r="D36" s="22">
        <f t="shared" ref="D36" si="5">D35+14</f>
        <v>45689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45690</v>
      </c>
      <c r="D37" s="22">
        <f t="shared" ref="D37" si="6">D36+14</f>
        <v>45703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45704</v>
      </c>
      <c r="D38" s="22">
        <f t="shared" ref="D38" si="7">D37+14</f>
        <v>45717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45718</v>
      </c>
      <c r="D39" s="22">
        <f t="shared" ref="D39" si="8">D38+14</f>
        <v>45731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45732</v>
      </c>
      <c r="D40" s="22">
        <f t="shared" ref="D40" si="9">D39+14</f>
        <v>45745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45746</v>
      </c>
      <c r="D41" s="22">
        <f t="shared" ref="D41" si="10">D40+14</f>
        <v>45759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11">C41+14</f>
        <v>45760</v>
      </c>
      <c r="D42" s="22">
        <f t="shared" si="11"/>
        <v>45773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11"/>
        <v>45774</v>
      </c>
      <c r="D43" s="22">
        <f t="shared" si="11"/>
        <v>45787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11"/>
        <v>45788</v>
      </c>
      <c r="D44" s="22">
        <f t="shared" si="11"/>
        <v>45801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81</v>
      </c>
    </row>
    <row r="45" spans="1:8" ht="30" customHeight="1" x14ac:dyDescent="0.25">
      <c r="A45" s="7"/>
      <c r="B45" s="34" t="s">
        <v>6</v>
      </c>
      <c r="C45" s="108" t="s">
        <v>79</v>
      </c>
      <c r="D45" s="108"/>
      <c r="E45" s="108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45802</v>
      </c>
      <c r="D46" s="22">
        <f>D44+14</f>
        <v>45815</v>
      </c>
      <c r="E46" s="2">
        <v>1</v>
      </c>
      <c r="F46" s="94">
        <f>F44-E46</f>
        <v>461.75862068965517</v>
      </c>
      <c r="G46" s="14">
        <f>G44-($E$19*E46)</f>
        <v>3347.75</v>
      </c>
      <c r="H46" s="146" t="s">
        <v>82</v>
      </c>
    </row>
    <row r="47" spans="1:8" x14ac:dyDescent="0.25">
      <c r="A47" s="7"/>
      <c r="B47" s="1">
        <v>22</v>
      </c>
      <c r="C47" s="22">
        <f t="shared" ref="C47:C51" si="12">C46+14</f>
        <v>45816</v>
      </c>
      <c r="D47" s="22">
        <f>D46+14</f>
        <v>45829</v>
      </c>
      <c r="E47" s="2">
        <v>1</v>
      </c>
      <c r="F47" s="94">
        <f t="shared" si="2"/>
        <v>460.75862068965517</v>
      </c>
      <c r="G47" s="14">
        <f>G46-($E$19*E47)</f>
        <v>3340.5</v>
      </c>
      <c r="H47" s="146"/>
    </row>
    <row r="48" spans="1:8" x14ac:dyDescent="0.25">
      <c r="A48" s="7"/>
      <c r="B48" s="1">
        <v>23</v>
      </c>
      <c r="C48" s="22">
        <f t="shared" si="12"/>
        <v>45830</v>
      </c>
      <c r="D48" s="22">
        <f>D47+14</f>
        <v>45843</v>
      </c>
      <c r="E48" s="2">
        <v>1</v>
      </c>
      <c r="F48" s="94">
        <f t="shared" si="2"/>
        <v>459.75862068965517</v>
      </c>
      <c r="G48" s="14">
        <f>G47-($E$19*E48)</f>
        <v>3333.25</v>
      </c>
      <c r="H48" s="146"/>
    </row>
    <row r="49" spans="1:8" x14ac:dyDescent="0.25">
      <c r="A49" s="7"/>
      <c r="B49" s="1">
        <v>24</v>
      </c>
      <c r="C49" s="22">
        <f t="shared" si="12"/>
        <v>45844</v>
      </c>
      <c r="D49" s="22">
        <f>D48+14</f>
        <v>45857</v>
      </c>
      <c r="E49" s="2">
        <v>1</v>
      </c>
      <c r="F49" s="94">
        <f t="shared" si="2"/>
        <v>458.75862068965517</v>
      </c>
      <c r="G49" s="14">
        <f>G48-($E$19*E49)</f>
        <v>3326</v>
      </c>
      <c r="H49" s="146"/>
    </row>
    <row r="50" spans="1:8" x14ac:dyDescent="0.25">
      <c r="A50" s="7"/>
      <c r="B50" s="1">
        <v>25</v>
      </c>
      <c r="C50" s="22">
        <f t="shared" si="12"/>
        <v>45858</v>
      </c>
      <c r="D50" s="22">
        <f>D49+14</f>
        <v>45871</v>
      </c>
      <c r="E50" s="2">
        <v>1</v>
      </c>
      <c r="F50" s="94">
        <f t="shared" si="2"/>
        <v>457.75862068965517</v>
      </c>
      <c r="G50" s="14">
        <f>G49-($E$19*E50)</f>
        <v>3318.75</v>
      </c>
      <c r="H50" s="146"/>
    </row>
    <row r="51" spans="1:8" x14ac:dyDescent="0.25">
      <c r="A51" s="7"/>
      <c r="B51" s="1">
        <v>26</v>
      </c>
      <c r="C51" s="22">
        <f t="shared" si="12"/>
        <v>45872</v>
      </c>
      <c r="D51" s="22">
        <f>D50+14</f>
        <v>45885</v>
      </c>
      <c r="E51" s="2">
        <v>1</v>
      </c>
      <c r="F51" s="94">
        <f t="shared" si="2"/>
        <v>456.75862068965517</v>
      </c>
      <c r="G51" s="14">
        <f>G50-($E$19*E51)</f>
        <v>3311.5</v>
      </c>
      <c r="H51" s="146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1">
    <mergeCell ref="H46:H51"/>
    <mergeCell ref="C45:E45"/>
    <mergeCell ref="C18:D18"/>
    <mergeCell ref="C19:D19"/>
    <mergeCell ref="C20:D20"/>
    <mergeCell ref="A11:H11"/>
    <mergeCell ref="A12:H12"/>
    <mergeCell ref="A13:H13"/>
    <mergeCell ref="A14:H14"/>
    <mergeCell ref="A15:H15"/>
    <mergeCell ref="B16:G16"/>
  </mergeCells>
  <printOptions horizontalCentered="1"/>
  <pageMargins left="0.17" right="0.17" top="0.34" bottom="0.27" header="0.3" footer="0.22"/>
  <pageSetup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S52"/>
  <sheetViews>
    <sheetView topLeftCell="A19" zoomScaleNormal="100" workbookViewId="0">
      <selection activeCell="B25" sqref="B25:H51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13" t="s">
        <v>75</v>
      </c>
      <c r="B11" s="114"/>
      <c r="C11" s="114"/>
      <c r="D11" s="114"/>
      <c r="E11" s="114"/>
      <c r="F11" s="114"/>
      <c r="G11" s="114"/>
      <c r="H11" s="115"/>
    </row>
    <row r="12" spans="1:8" ht="1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8"/>
    </row>
    <row r="13" spans="1:8" ht="15" customHeight="1" x14ac:dyDescent="0.25">
      <c r="A13" s="116" t="s">
        <v>24</v>
      </c>
      <c r="B13" s="117"/>
      <c r="C13" s="117"/>
      <c r="D13" s="117"/>
      <c r="E13" s="117"/>
      <c r="F13" s="117"/>
      <c r="G13" s="117"/>
      <c r="H13" s="118"/>
    </row>
    <row r="14" spans="1:8" x14ac:dyDescent="0.25">
      <c r="A14" s="119" t="s">
        <v>9</v>
      </c>
      <c r="B14" s="120"/>
      <c r="C14" s="120"/>
      <c r="D14" s="120"/>
      <c r="E14" s="120"/>
      <c r="F14" s="120"/>
      <c r="G14" s="120"/>
      <c r="H14" s="121"/>
    </row>
    <row r="15" spans="1:8" ht="15.75" customHeight="1" x14ac:dyDescent="0.25">
      <c r="A15" s="116" t="s">
        <v>26</v>
      </c>
      <c r="B15" s="117"/>
      <c r="C15" s="117"/>
      <c r="D15" s="117"/>
      <c r="E15" s="117"/>
      <c r="F15" s="117"/>
      <c r="G15" s="117"/>
      <c r="H15" s="118"/>
    </row>
    <row r="16" spans="1:8" ht="30" customHeight="1" x14ac:dyDescent="0.25">
      <c r="A16" s="7"/>
      <c r="B16" s="122" t="s">
        <v>25</v>
      </c>
      <c r="C16" s="122"/>
      <c r="D16" s="122"/>
      <c r="E16" s="122"/>
      <c r="F16" s="122"/>
      <c r="G16" s="122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09" t="s">
        <v>7</v>
      </c>
      <c r="D18" s="110"/>
      <c r="E18" s="13">
        <v>3500</v>
      </c>
      <c r="F18" s="9"/>
      <c r="G18" s="9"/>
      <c r="H18" s="6"/>
    </row>
    <row r="19" spans="1:19" x14ac:dyDescent="0.25">
      <c r="A19" s="7"/>
      <c r="C19" s="111" t="s">
        <v>8</v>
      </c>
      <c r="D19" s="112"/>
      <c r="E19" s="13">
        <v>7.25</v>
      </c>
      <c r="F19" s="9"/>
      <c r="G19" s="9"/>
      <c r="H19" s="6"/>
    </row>
    <row r="20" spans="1:19" x14ac:dyDescent="0.25">
      <c r="A20" s="7"/>
      <c r="C20" s="111" t="s">
        <v>62</v>
      </c>
      <c r="D20" s="112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45522</v>
      </c>
      <c r="D25" s="22">
        <v>45535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45536</v>
      </c>
      <c r="D26" s="22">
        <f>D25+14</f>
        <v>45549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45550</v>
      </c>
      <c r="D27" s="22">
        <f t="shared" si="1"/>
        <v>45563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45564</v>
      </c>
      <c r="D28" s="22">
        <f t="shared" si="1"/>
        <v>45577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45578</v>
      </c>
      <c r="D29" s="22">
        <f t="shared" si="1"/>
        <v>45591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45592</v>
      </c>
      <c r="D30" s="22">
        <f t="shared" si="1"/>
        <v>45605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45606</v>
      </c>
      <c r="D31" s="22">
        <f t="shared" si="1"/>
        <v>45619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45620</v>
      </c>
      <c r="D32" s="22">
        <f t="shared" si="1"/>
        <v>45633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45634</v>
      </c>
      <c r="D33" s="23">
        <f t="shared" si="1"/>
        <v>45647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80</v>
      </c>
    </row>
    <row r="34" spans="1:8" x14ac:dyDescent="0.25">
      <c r="A34" s="7"/>
      <c r="B34" s="17">
        <v>10</v>
      </c>
      <c r="C34" s="24">
        <f t="shared" si="1"/>
        <v>45648</v>
      </c>
      <c r="D34" s="22">
        <f t="shared" si="1"/>
        <v>45661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45662</v>
      </c>
      <c r="D35" s="22">
        <f t="shared" si="1"/>
        <v>45675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45676</v>
      </c>
      <c r="D36" s="22">
        <f t="shared" si="1"/>
        <v>45689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45690</v>
      </c>
      <c r="D37" s="22">
        <f t="shared" si="1"/>
        <v>45703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45704</v>
      </c>
      <c r="D38" s="22">
        <f t="shared" si="1"/>
        <v>45717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45718</v>
      </c>
      <c r="D39" s="22">
        <f t="shared" si="1"/>
        <v>45731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45732</v>
      </c>
      <c r="D40" s="22">
        <f t="shared" si="1"/>
        <v>45745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45746</v>
      </c>
      <c r="D41" s="22">
        <f t="shared" si="1"/>
        <v>45759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45760</v>
      </c>
      <c r="D42" s="22">
        <f t="shared" si="3"/>
        <v>45773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45774</v>
      </c>
      <c r="D43" s="22">
        <f t="shared" si="3"/>
        <v>45787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45788</v>
      </c>
      <c r="D44" s="22">
        <f t="shared" si="3"/>
        <v>45801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81</v>
      </c>
    </row>
    <row r="45" spans="1:8" ht="30" customHeight="1" x14ac:dyDescent="0.25">
      <c r="A45" s="7"/>
      <c r="B45" s="34" t="s">
        <v>6</v>
      </c>
      <c r="C45" s="108" t="s">
        <v>79</v>
      </c>
      <c r="D45" s="108"/>
      <c r="E45" s="108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45802</v>
      </c>
      <c r="D46" s="22">
        <f>D44+14</f>
        <v>45815</v>
      </c>
      <c r="E46" s="2">
        <v>1</v>
      </c>
      <c r="F46" s="94">
        <f>F44-E46</f>
        <v>461.75862068965517</v>
      </c>
      <c r="G46" s="14">
        <f>G44-($E$19*E46)</f>
        <v>3347.75</v>
      </c>
      <c r="H46" s="146" t="s">
        <v>82</v>
      </c>
    </row>
    <row r="47" spans="1:8" x14ac:dyDescent="0.25">
      <c r="A47" s="7"/>
      <c r="B47" s="1">
        <v>22</v>
      </c>
      <c r="C47" s="22">
        <f t="shared" ref="C47:C51" si="4">C46+14</f>
        <v>45816</v>
      </c>
      <c r="D47" s="22">
        <f>D46+14</f>
        <v>45829</v>
      </c>
      <c r="E47" s="2">
        <v>1</v>
      </c>
      <c r="F47" s="94">
        <f t="shared" si="2"/>
        <v>460.75862068965517</v>
      </c>
      <c r="G47" s="14">
        <f>G46-($E$19*E47)</f>
        <v>3340.5</v>
      </c>
      <c r="H47" s="146"/>
    </row>
    <row r="48" spans="1:8" x14ac:dyDescent="0.25">
      <c r="A48" s="7"/>
      <c r="B48" s="1">
        <v>23</v>
      </c>
      <c r="C48" s="22">
        <f t="shared" si="4"/>
        <v>45830</v>
      </c>
      <c r="D48" s="22">
        <f>D47+14</f>
        <v>45843</v>
      </c>
      <c r="E48" s="2">
        <v>1</v>
      </c>
      <c r="F48" s="94">
        <f t="shared" si="2"/>
        <v>459.75862068965517</v>
      </c>
      <c r="G48" s="14">
        <f>G47-($E$19*E48)</f>
        <v>3333.25</v>
      </c>
      <c r="H48" s="146"/>
    </row>
    <row r="49" spans="1:8" x14ac:dyDescent="0.25">
      <c r="A49" s="7"/>
      <c r="B49" s="1">
        <v>24</v>
      </c>
      <c r="C49" s="22">
        <f t="shared" si="4"/>
        <v>45844</v>
      </c>
      <c r="D49" s="22">
        <f>D48+14</f>
        <v>45857</v>
      </c>
      <c r="E49" s="2">
        <v>1</v>
      </c>
      <c r="F49" s="94">
        <f t="shared" si="2"/>
        <v>458.75862068965517</v>
      </c>
      <c r="G49" s="14">
        <f>G48-($E$19*E49)</f>
        <v>3326</v>
      </c>
      <c r="H49" s="146"/>
    </row>
    <row r="50" spans="1:8" x14ac:dyDescent="0.25">
      <c r="A50" s="7"/>
      <c r="B50" s="1">
        <v>25</v>
      </c>
      <c r="C50" s="22">
        <f t="shared" si="4"/>
        <v>45858</v>
      </c>
      <c r="D50" s="22">
        <f>D49+14</f>
        <v>45871</v>
      </c>
      <c r="E50" s="2">
        <v>1</v>
      </c>
      <c r="F50" s="94">
        <f t="shared" si="2"/>
        <v>457.75862068965517</v>
      </c>
      <c r="G50" s="14">
        <f>G49-($E$19*E50)</f>
        <v>3318.75</v>
      </c>
      <c r="H50" s="146"/>
    </row>
    <row r="51" spans="1:8" x14ac:dyDescent="0.25">
      <c r="A51" s="7"/>
      <c r="B51" s="1">
        <v>26</v>
      </c>
      <c r="C51" s="22">
        <f t="shared" si="4"/>
        <v>45872</v>
      </c>
      <c r="D51" s="22">
        <f>D50+14</f>
        <v>45885</v>
      </c>
      <c r="E51" s="2">
        <v>1</v>
      </c>
      <c r="F51" s="94">
        <f t="shared" si="2"/>
        <v>456.75862068965517</v>
      </c>
      <c r="G51" s="14">
        <f>G50-($E$19*E51)</f>
        <v>3311.5</v>
      </c>
      <c r="H51" s="146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1">
    <mergeCell ref="H46:H51"/>
    <mergeCell ref="C18:D18"/>
    <mergeCell ref="C19:D19"/>
    <mergeCell ref="C20:D20"/>
    <mergeCell ref="C45:E45"/>
    <mergeCell ref="A11:H11"/>
    <mergeCell ref="A12:H12"/>
    <mergeCell ref="A13:H13"/>
    <mergeCell ref="A14:H14"/>
    <mergeCell ref="A15:H15"/>
    <mergeCell ref="B16:G16"/>
  </mergeCells>
  <printOptions horizontalCentered="1"/>
  <pageMargins left="0.17" right="0.17" top="0.34" bottom="0.27" header="0.3" footer="0.22"/>
  <pageSetup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52"/>
  <sheetViews>
    <sheetView topLeftCell="A19" zoomScaleNormal="100" workbookViewId="0">
      <selection activeCell="B25" sqref="B25:H51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13" t="s">
        <v>75</v>
      </c>
      <c r="B11" s="114"/>
      <c r="C11" s="114"/>
      <c r="D11" s="114"/>
      <c r="E11" s="114"/>
      <c r="F11" s="114"/>
      <c r="G11" s="114"/>
      <c r="H11" s="115"/>
    </row>
    <row r="12" spans="1:8" ht="1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8"/>
    </row>
    <row r="13" spans="1:8" ht="15" customHeight="1" x14ac:dyDescent="0.25">
      <c r="A13" s="116" t="s">
        <v>24</v>
      </c>
      <c r="B13" s="117"/>
      <c r="C13" s="117"/>
      <c r="D13" s="117"/>
      <c r="E13" s="117"/>
      <c r="F13" s="117"/>
      <c r="G13" s="117"/>
      <c r="H13" s="118"/>
    </row>
    <row r="14" spans="1:8" x14ac:dyDescent="0.25">
      <c r="A14" s="119" t="s">
        <v>9</v>
      </c>
      <c r="B14" s="120"/>
      <c r="C14" s="120"/>
      <c r="D14" s="120"/>
      <c r="E14" s="120"/>
      <c r="F14" s="120"/>
      <c r="G14" s="120"/>
      <c r="H14" s="121"/>
    </row>
    <row r="15" spans="1:8" ht="15.75" customHeight="1" x14ac:dyDescent="0.25">
      <c r="A15" s="116" t="s">
        <v>26</v>
      </c>
      <c r="B15" s="117"/>
      <c r="C15" s="117"/>
      <c r="D15" s="117"/>
      <c r="E15" s="117"/>
      <c r="F15" s="117"/>
      <c r="G15" s="117"/>
      <c r="H15" s="118"/>
    </row>
    <row r="16" spans="1:8" ht="30" customHeight="1" x14ac:dyDescent="0.25">
      <c r="A16" s="7"/>
      <c r="B16" s="122" t="s">
        <v>25</v>
      </c>
      <c r="C16" s="122"/>
      <c r="D16" s="122"/>
      <c r="E16" s="122"/>
      <c r="F16" s="122"/>
      <c r="G16" s="122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09" t="s">
        <v>7</v>
      </c>
      <c r="D18" s="110"/>
      <c r="E18" s="13">
        <v>3500</v>
      </c>
      <c r="F18" s="9"/>
      <c r="G18" s="9"/>
      <c r="H18" s="6"/>
    </row>
    <row r="19" spans="1:19" x14ac:dyDescent="0.25">
      <c r="A19" s="7"/>
      <c r="C19" s="111" t="s">
        <v>8</v>
      </c>
      <c r="D19" s="112"/>
      <c r="E19" s="13">
        <v>7.25</v>
      </c>
      <c r="F19" s="9"/>
      <c r="G19" s="9"/>
      <c r="H19" s="6"/>
    </row>
    <row r="20" spans="1:19" x14ac:dyDescent="0.25">
      <c r="A20" s="7"/>
      <c r="C20" s="111" t="s">
        <v>62</v>
      </c>
      <c r="D20" s="112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45522</v>
      </c>
      <c r="D25" s="22">
        <v>45535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45536</v>
      </c>
      <c r="D26" s="22">
        <f>D25+14</f>
        <v>45549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45550</v>
      </c>
      <c r="D27" s="22">
        <f t="shared" si="1"/>
        <v>45563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45564</v>
      </c>
      <c r="D28" s="22">
        <f t="shared" si="1"/>
        <v>45577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45578</v>
      </c>
      <c r="D29" s="22">
        <f t="shared" si="1"/>
        <v>45591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45592</v>
      </c>
      <c r="D30" s="22">
        <f t="shared" si="1"/>
        <v>45605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45606</v>
      </c>
      <c r="D31" s="22">
        <f t="shared" si="1"/>
        <v>45619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45620</v>
      </c>
      <c r="D32" s="22">
        <f t="shared" si="1"/>
        <v>45633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45634</v>
      </c>
      <c r="D33" s="23">
        <f t="shared" si="1"/>
        <v>45647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80</v>
      </c>
    </row>
    <row r="34" spans="1:8" x14ac:dyDescent="0.25">
      <c r="A34" s="7"/>
      <c r="B34" s="17">
        <v>10</v>
      </c>
      <c r="C34" s="24">
        <f t="shared" si="1"/>
        <v>45648</v>
      </c>
      <c r="D34" s="22">
        <f t="shared" si="1"/>
        <v>45661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45662</v>
      </c>
      <c r="D35" s="22">
        <f t="shared" si="1"/>
        <v>45675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45676</v>
      </c>
      <c r="D36" s="22">
        <f t="shared" si="1"/>
        <v>45689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45690</v>
      </c>
      <c r="D37" s="22">
        <f t="shared" si="1"/>
        <v>45703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45704</v>
      </c>
      <c r="D38" s="22">
        <f t="shared" si="1"/>
        <v>45717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45718</v>
      </c>
      <c r="D39" s="22">
        <f t="shared" si="1"/>
        <v>45731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45732</v>
      </c>
      <c r="D40" s="22">
        <f t="shared" si="1"/>
        <v>45745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45746</v>
      </c>
      <c r="D41" s="22">
        <f t="shared" si="1"/>
        <v>45759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45760</v>
      </c>
      <c r="D42" s="22">
        <f t="shared" si="3"/>
        <v>45773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45774</v>
      </c>
      <c r="D43" s="22">
        <f t="shared" si="3"/>
        <v>45787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45788</v>
      </c>
      <c r="D44" s="22">
        <f t="shared" si="3"/>
        <v>45801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81</v>
      </c>
    </row>
    <row r="45" spans="1:8" ht="30" customHeight="1" x14ac:dyDescent="0.25">
      <c r="A45" s="7"/>
      <c r="B45" s="34" t="s">
        <v>6</v>
      </c>
      <c r="C45" s="108" t="s">
        <v>79</v>
      </c>
      <c r="D45" s="108"/>
      <c r="E45" s="108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45802</v>
      </c>
      <c r="D46" s="22">
        <f>D44+14</f>
        <v>45815</v>
      </c>
      <c r="E46" s="2">
        <v>1</v>
      </c>
      <c r="F46" s="94">
        <f>F44-E46</f>
        <v>461.75862068965517</v>
      </c>
      <c r="G46" s="14">
        <f>G44-($E$19*E46)</f>
        <v>3347.75</v>
      </c>
      <c r="H46" s="146" t="s">
        <v>82</v>
      </c>
    </row>
    <row r="47" spans="1:8" x14ac:dyDescent="0.25">
      <c r="A47" s="7"/>
      <c r="B47" s="1">
        <v>22</v>
      </c>
      <c r="C47" s="22">
        <f t="shared" ref="C47:C51" si="4">C46+14</f>
        <v>45816</v>
      </c>
      <c r="D47" s="22">
        <f>D46+14</f>
        <v>45829</v>
      </c>
      <c r="E47" s="2">
        <v>1</v>
      </c>
      <c r="F47" s="94">
        <f t="shared" si="2"/>
        <v>460.75862068965517</v>
      </c>
      <c r="G47" s="14">
        <f>G46-($E$19*E47)</f>
        <v>3340.5</v>
      </c>
      <c r="H47" s="146"/>
    </row>
    <row r="48" spans="1:8" x14ac:dyDescent="0.25">
      <c r="A48" s="7"/>
      <c r="B48" s="1">
        <v>23</v>
      </c>
      <c r="C48" s="22">
        <f t="shared" si="4"/>
        <v>45830</v>
      </c>
      <c r="D48" s="22">
        <f>D47+14</f>
        <v>45843</v>
      </c>
      <c r="E48" s="2">
        <v>1</v>
      </c>
      <c r="F48" s="94">
        <f t="shared" si="2"/>
        <v>459.75862068965517</v>
      </c>
      <c r="G48" s="14">
        <f>G47-($E$19*E48)</f>
        <v>3333.25</v>
      </c>
      <c r="H48" s="146"/>
    </row>
    <row r="49" spans="1:8" x14ac:dyDescent="0.25">
      <c r="A49" s="7"/>
      <c r="B49" s="1">
        <v>24</v>
      </c>
      <c r="C49" s="22">
        <f t="shared" si="4"/>
        <v>45844</v>
      </c>
      <c r="D49" s="22">
        <f>D48+14</f>
        <v>45857</v>
      </c>
      <c r="E49" s="2">
        <v>1</v>
      </c>
      <c r="F49" s="94">
        <f t="shared" si="2"/>
        <v>458.75862068965517</v>
      </c>
      <c r="G49" s="14">
        <f>G48-($E$19*E49)</f>
        <v>3326</v>
      </c>
      <c r="H49" s="146"/>
    </row>
    <row r="50" spans="1:8" x14ac:dyDescent="0.25">
      <c r="A50" s="7"/>
      <c r="B50" s="1">
        <v>25</v>
      </c>
      <c r="C50" s="22">
        <f t="shared" si="4"/>
        <v>45858</v>
      </c>
      <c r="D50" s="22">
        <f>D49+14</f>
        <v>45871</v>
      </c>
      <c r="E50" s="2">
        <v>1</v>
      </c>
      <c r="F50" s="94">
        <f t="shared" si="2"/>
        <v>457.75862068965517</v>
      </c>
      <c r="G50" s="14">
        <f>G49-($E$19*E50)</f>
        <v>3318.75</v>
      </c>
      <c r="H50" s="146"/>
    </row>
    <row r="51" spans="1:8" x14ac:dyDescent="0.25">
      <c r="A51" s="7"/>
      <c r="B51" s="1">
        <v>26</v>
      </c>
      <c r="C51" s="22">
        <f t="shared" si="4"/>
        <v>45872</v>
      </c>
      <c r="D51" s="22">
        <f>D50+14</f>
        <v>45885</v>
      </c>
      <c r="E51" s="2">
        <v>1</v>
      </c>
      <c r="F51" s="94">
        <f t="shared" si="2"/>
        <v>456.75862068965517</v>
      </c>
      <c r="G51" s="14">
        <f>G50-($E$19*E51)</f>
        <v>3311.5</v>
      </c>
      <c r="H51" s="146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1">
    <mergeCell ref="H46:H51"/>
    <mergeCell ref="C45:E45"/>
    <mergeCell ref="C18:D18"/>
    <mergeCell ref="C19:D19"/>
    <mergeCell ref="C20:D20"/>
    <mergeCell ref="A11:H11"/>
    <mergeCell ref="A12:H12"/>
    <mergeCell ref="A13:H13"/>
    <mergeCell ref="A14:H14"/>
    <mergeCell ref="A15:H15"/>
    <mergeCell ref="B16:G16"/>
  </mergeCells>
  <printOptions horizontalCentered="1"/>
  <pageMargins left="0.17" right="0.17" top="0.34" bottom="0.27" header="0.3" footer="0.22"/>
  <pageSetup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S52"/>
  <sheetViews>
    <sheetView topLeftCell="A19" zoomScaleNormal="100" workbookViewId="0">
      <selection activeCell="B25" sqref="B25:H51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13" t="s">
        <v>75</v>
      </c>
      <c r="B11" s="114"/>
      <c r="C11" s="114"/>
      <c r="D11" s="114"/>
      <c r="E11" s="114"/>
      <c r="F11" s="114"/>
      <c r="G11" s="114"/>
      <c r="H11" s="115"/>
    </row>
    <row r="12" spans="1:8" ht="1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8"/>
    </row>
    <row r="13" spans="1:8" ht="15" customHeight="1" x14ac:dyDescent="0.25">
      <c r="A13" s="116" t="s">
        <v>24</v>
      </c>
      <c r="B13" s="117"/>
      <c r="C13" s="117"/>
      <c r="D13" s="117"/>
      <c r="E13" s="117"/>
      <c r="F13" s="117"/>
      <c r="G13" s="117"/>
      <c r="H13" s="118"/>
    </row>
    <row r="14" spans="1:8" x14ac:dyDescent="0.25">
      <c r="A14" s="119" t="s">
        <v>9</v>
      </c>
      <c r="B14" s="120"/>
      <c r="C14" s="120"/>
      <c r="D14" s="120"/>
      <c r="E14" s="120"/>
      <c r="F14" s="120"/>
      <c r="G14" s="120"/>
      <c r="H14" s="121"/>
    </row>
    <row r="15" spans="1:8" ht="15.75" customHeight="1" x14ac:dyDescent="0.25">
      <c r="A15" s="116" t="s">
        <v>26</v>
      </c>
      <c r="B15" s="117"/>
      <c r="C15" s="117"/>
      <c r="D15" s="117"/>
      <c r="E15" s="117"/>
      <c r="F15" s="117"/>
      <c r="G15" s="117"/>
      <c r="H15" s="118"/>
    </row>
    <row r="16" spans="1:8" ht="30" customHeight="1" x14ac:dyDescent="0.25">
      <c r="A16" s="7"/>
      <c r="B16" s="122" t="s">
        <v>25</v>
      </c>
      <c r="C16" s="122"/>
      <c r="D16" s="122"/>
      <c r="E16" s="122"/>
      <c r="F16" s="122"/>
      <c r="G16" s="122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09" t="s">
        <v>7</v>
      </c>
      <c r="D18" s="110"/>
      <c r="E18" s="13">
        <v>3500</v>
      </c>
      <c r="F18" s="9"/>
      <c r="G18" s="9"/>
      <c r="H18" s="6"/>
    </row>
    <row r="19" spans="1:19" x14ac:dyDescent="0.25">
      <c r="A19" s="7"/>
      <c r="C19" s="111" t="s">
        <v>8</v>
      </c>
      <c r="D19" s="112"/>
      <c r="E19" s="13">
        <v>7.25</v>
      </c>
      <c r="F19" s="9"/>
      <c r="G19" s="9"/>
      <c r="H19" s="6"/>
    </row>
    <row r="20" spans="1:19" x14ac:dyDescent="0.25">
      <c r="A20" s="7"/>
      <c r="C20" s="111" t="s">
        <v>62</v>
      </c>
      <c r="D20" s="112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45522</v>
      </c>
      <c r="D25" s="22">
        <v>45535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45536</v>
      </c>
      <c r="D26" s="22">
        <f>D25+14</f>
        <v>45549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45550</v>
      </c>
      <c r="D27" s="22">
        <f t="shared" si="1"/>
        <v>45563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45564</v>
      </c>
      <c r="D28" s="22">
        <f t="shared" si="1"/>
        <v>45577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45578</v>
      </c>
      <c r="D29" s="22">
        <f t="shared" si="1"/>
        <v>45591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45592</v>
      </c>
      <c r="D30" s="22">
        <f t="shared" si="1"/>
        <v>45605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45606</v>
      </c>
      <c r="D31" s="22">
        <f t="shared" si="1"/>
        <v>45619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45620</v>
      </c>
      <c r="D32" s="22">
        <f t="shared" si="1"/>
        <v>45633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45634</v>
      </c>
      <c r="D33" s="23">
        <f t="shared" si="1"/>
        <v>45647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80</v>
      </c>
    </row>
    <row r="34" spans="1:8" x14ac:dyDescent="0.25">
      <c r="A34" s="7"/>
      <c r="B34" s="17">
        <v>10</v>
      </c>
      <c r="C34" s="24">
        <f t="shared" si="1"/>
        <v>45648</v>
      </c>
      <c r="D34" s="22">
        <f t="shared" si="1"/>
        <v>45661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45662</v>
      </c>
      <c r="D35" s="22">
        <f t="shared" si="1"/>
        <v>45675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45676</v>
      </c>
      <c r="D36" s="22">
        <f t="shared" si="1"/>
        <v>45689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45690</v>
      </c>
      <c r="D37" s="22">
        <f t="shared" si="1"/>
        <v>45703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45704</v>
      </c>
      <c r="D38" s="22">
        <f t="shared" si="1"/>
        <v>45717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45718</v>
      </c>
      <c r="D39" s="22">
        <f t="shared" si="1"/>
        <v>45731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45732</v>
      </c>
      <c r="D40" s="22">
        <f t="shared" si="1"/>
        <v>45745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45746</v>
      </c>
      <c r="D41" s="22">
        <f t="shared" si="1"/>
        <v>45759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45760</v>
      </c>
      <c r="D42" s="22">
        <f t="shared" si="3"/>
        <v>45773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45774</v>
      </c>
      <c r="D43" s="22">
        <f t="shared" si="3"/>
        <v>45787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45788</v>
      </c>
      <c r="D44" s="22">
        <f t="shared" si="3"/>
        <v>45801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81</v>
      </c>
    </row>
    <row r="45" spans="1:8" ht="30" customHeight="1" x14ac:dyDescent="0.25">
      <c r="A45" s="7"/>
      <c r="B45" s="34" t="s">
        <v>6</v>
      </c>
      <c r="C45" s="108" t="s">
        <v>79</v>
      </c>
      <c r="D45" s="108"/>
      <c r="E45" s="108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45802</v>
      </c>
      <c r="D46" s="22">
        <f>D44+14</f>
        <v>45815</v>
      </c>
      <c r="E46" s="2">
        <v>1</v>
      </c>
      <c r="F46" s="94">
        <f>F44-E46</f>
        <v>461.75862068965517</v>
      </c>
      <c r="G46" s="14">
        <f>G44-($E$19*E46)</f>
        <v>3347.75</v>
      </c>
      <c r="H46" s="146" t="s">
        <v>82</v>
      </c>
    </row>
    <row r="47" spans="1:8" x14ac:dyDescent="0.25">
      <c r="A47" s="7"/>
      <c r="B47" s="1">
        <v>22</v>
      </c>
      <c r="C47" s="22">
        <f t="shared" ref="C47:C51" si="4">C46+14</f>
        <v>45816</v>
      </c>
      <c r="D47" s="22">
        <f>D46+14</f>
        <v>45829</v>
      </c>
      <c r="E47" s="2">
        <v>1</v>
      </c>
      <c r="F47" s="94">
        <f t="shared" si="2"/>
        <v>460.75862068965517</v>
      </c>
      <c r="G47" s="14">
        <f>G46-($E$19*E47)</f>
        <v>3340.5</v>
      </c>
      <c r="H47" s="146"/>
    </row>
    <row r="48" spans="1:8" x14ac:dyDescent="0.25">
      <c r="A48" s="7"/>
      <c r="B48" s="1">
        <v>23</v>
      </c>
      <c r="C48" s="22">
        <f t="shared" si="4"/>
        <v>45830</v>
      </c>
      <c r="D48" s="22">
        <f>D47+14</f>
        <v>45843</v>
      </c>
      <c r="E48" s="2">
        <v>1</v>
      </c>
      <c r="F48" s="94">
        <f t="shared" si="2"/>
        <v>459.75862068965517</v>
      </c>
      <c r="G48" s="14">
        <f>G47-($E$19*E48)</f>
        <v>3333.25</v>
      </c>
      <c r="H48" s="146"/>
    </row>
    <row r="49" spans="1:8" x14ac:dyDescent="0.25">
      <c r="A49" s="7"/>
      <c r="B49" s="1">
        <v>24</v>
      </c>
      <c r="C49" s="22">
        <f t="shared" si="4"/>
        <v>45844</v>
      </c>
      <c r="D49" s="22">
        <f>D48+14</f>
        <v>45857</v>
      </c>
      <c r="E49" s="2">
        <v>1</v>
      </c>
      <c r="F49" s="94">
        <f t="shared" si="2"/>
        <v>458.75862068965517</v>
      </c>
      <c r="G49" s="14">
        <f>G48-($E$19*E49)</f>
        <v>3326</v>
      </c>
      <c r="H49" s="146"/>
    </row>
    <row r="50" spans="1:8" x14ac:dyDescent="0.25">
      <c r="A50" s="7"/>
      <c r="B50" s="1">
        <v>25</v>
      </c>
      <c r="C50" s="22">
        <f t="shared" si="4"/>
        <v>45858</v>
      </c>
      <c r="D50" s="22">
        <f>D49+14</f>
        <v>45871</v>
      </c>
      <c r="E50" s="2">
        <v>1</v>
      </c>
      <c r="F50" s="94">
        <f t="shared" si="2"/>
        <v>457.75862068965517</v>
      </c>
      <c r="G50" s="14">
        <f>G49-($E$19*E50)</f>
        <v>3318.75</v>
      </c>
      <c r="H50" s="146"/>
    </row>
    <row r="51" spans="1:8" x14ac:dyDescent="0.25">
      <c r="A51" s="7"/>
      <c r="B51" s="1">
        <v>26</v>
      </c>
      <c r="C51" s="22">
        <f t="shared" si="4"/>
        <v>45872</v>
      </c>
      <c r="D51" s="22">
        <f>D50+14</f>
        <v>45885</v>
      </c>
      <c r="E51" s="2">
        <v>1</v>
      </c>
      <c r="F51" s="94">
        <f t="shared" si="2"/>
        <v>456.75862068965517</v>
      </c>
      <c r="G51" s="14">
        <f>G50-($E$19*E51)</f>
        <v>3311.5</v>
      </c>
      <c r="H51" s="146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1">
    <mergeCell ref="H46:H51"/>
    <mergeCell ref="C45:E45"/>
    <mergeCell ref="C18:D18"/>
    <mergeCell ref="C19:D19"/>
    <mergeCell ref="C20:D20"/>
    <mergeCell ref="A11:H11"/>
    <mergeCell ref="A12:H12"/>
    <mergeCell ref="A13:H13"/>
    <mergeCell ref="A14:H14"/>
    <mergeCell ref="A15:H15"/>
    <mergeCell ref="B16:G16"/>
  </mergeCells>
  <printOptions horizontalCentered="1"/>
  <pageMargins left="0.17" right="0.17" top="0.34" bottom="0.27" header="0.3" footer="0.22"/>
  <pageSetup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S52"/>
  <sheetViews>
    <sheetView topLeftCell="A19" zoomScaleNormal="100" workbookViewId="0">
      <selection activeCell="B25" sqref="B25:H51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13" t="s">
        <v>75</v>
      </c>
      <c r="B11" s="114"/>
      <c r="C11" s="114"/>
      <c r="D11" s="114"/>
      <c r="E11" s="114"/>
      <c r="F11" s="114"/>
      <c r="G11" s="114"/>
      <c r="H11" s="115"/>
    </row>
    <row r="12" spans="1:8" ht="1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8"/>
    </row>
    <row r="13" spans="1:8" ht="15" customHeight="1" x14ac:dyDescent="0.25">
      <c r="A13" s="116" t="s">
        <v>24</v>
      </c>
      <c r="B13" s="117"/>
      <c r="C13" s="117"/>
      <c r="D13" s="117"/>
      <c r="E13" s="117"/>
      <c r="F13" s="117"/>
      <c r="G13" s="117"/>
      <c r="H13" s="118"/>
    </row>
    <row r="14" spans="1:8" x14ac:dyDescent="0.25">
      <c r="A14" s="119" t="s">
        <v>9</v>
      </c>
      <c r="B14" s="120"/>
      <c r="C14" s="120"/>
      <c r="D14" s="120"/>
      <c r="E14" s="120"/>
      <c r="F14" s="120"/>
      <c r="G14" s="120"/>
      <c r="H14" s="121"/>
    </row>
    <row r="15" spans="1:8" ht="15.75" customHeight="1" x14ac:dyDescent="0.25">
      <c r="A15" s="116" t="s">
        <v>26</v>
      </c>
      <c r="B15" s="117"/>
      <c r="C15" s="117"/>
      <c r="D15" s="117"/>
      <c r="E15" s="117"/>
      <c r="F15" s="117"/>
      <c r="G15" s="117"/>
      <c r="H15" s="118"/>
    </row>
    <row r="16" spans="1:8" ht="30" customHeight="1" x14ac:dyDescent="0.25">
      <c r="A16" s="7"/>
      <c r="B16" s="122" t="s">
        <v>25</v>
      </c>
      <c r="C16" s="122"/>
      <c r="D16" s="122"/>
      <c r="E16" s="122"/>
      <c r="F16" s="122"/>
      <c r="G16" s="122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09" t="s">
        <v>7</v>
      </c>
      <c r="D18" s="110"/>
      <c r="E18" s="13">
        <v>3500</v>
      </c>
      <c r="F18" s="9"/>
      <c r="G18" s="9"/>
      <c r="H18" s="6"/>
    </row>
    <row r="19" spans="1:19" x14ac:dyDescent="0.25">
      <c r="A19" s="7"/>
      <c r="C19" s="111" t="s">
        <v>8</v>
      </c>
      <c r="D19" s="112"/>
      <c r="E19" s="13">
        <v>7.25</v>
      </c>
      <c r="F19" s="9"/>
      <c r="G19" s="9"/>
      <c r="H19" s="6"/>
    </row>
    <row r="20" spans="1:19" x14ac:dyDescent="0.25">
      <c r="A20" s="7"/>
      <c r="C20" s="111" t="s">
        <v>62</v>
      </c>
      <c r="D20" s="112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45522</v>
      </c>
      <c r="D25" s="22">
        <v>45535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45536</v>
      </c>
      <c r="D26" s="22">
        <f>D25+14</f>
        <v>45549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45550</v>
      </c>
      <c r="D27" s="22">
        <f t="shared" si="1"/>
        <v>45563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45564</v>
      </c>
      <c r="D28" s="22">
        <f t="shared" si="1"/>
        <v>45577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45578</v>
      </c>
      <c r="D29" s="22">
        <f t="shared" si="1"/>
        <v>45591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45592</v>
      </c>
      <c r="D30" s="22">
        <f t="shared" si="1"/>
        <v>45605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45606</v>
      </c>
      <c r="D31" s="22">
        <f t="shared" si="1"/>
        <v>45619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45620</v>
      </c>
      <c r="D32" s="22">
        <f t="shared" si="1"/>
        <v>45633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45634</v>
      </c>
      <c r="D33" s="23">
        <f t="shared" si="1"/>
        <v>45647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80</v>
      </c>
    </row>
    <row r="34" spans="1:8" x14ac:dyDescent="0.25">
      <c r="A34" s="7"/>
      <c r="B34" s="17">
        <v>10</v>
      </c>
      <c r="C34" s="24">
        <f t="shared" si="1"/>
        <v>45648</v>
      </c>
      <c r="D34" s="22">
        <f t="shared" si="1"/>
        <v>45661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45662</v>
      </c>
      <c r="D35" s="22">
        <f t="shared" si="1"/>
        <v>45675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45676</v>
      </c>
      <c r="D36" s="22">
        <f t="shared" si="1"/>
        <v>45689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45690</v>
      </c>
      <c r="D37" s="22">
        <f t="shared" si="1"/>
        <v>45703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45704</v>
      </c>
      <c r="D38" s="22">
        <f t="shared" si="1"/>
        <v>45717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45718</v>
      </c>
      <c r="D39" s="22">
        <f t="shared" si="1"/>
        <v>45731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45732</v>
      </c>
      <c r="D40" s="22">
        <f t="shared" si="1"/>
        <v>45745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45746</v>
      </c>
      <c r="D41" s="22">
        <f t="shared" si="1"/>
        <v>45759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45760</v>
      </c>
      <c r="D42" s="22">
        <f t="shared" si="3"/>
        <v>45773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45774</v>
      </c>
      <c r="D43" s="22">
        <f t="shared" si="3"/>
        <v>45787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45788</v>
      </c>
      <c r="D44" s="22">
        <f t="shared" si="3"/>
        <v>45801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81</v>
      </c>
    </row>
    <row r="45" spans="1:8" ht="30" customHeight="1" x14ac:dyDescent="0.25">
      <c r="A45" s="7"/>
      <c r="B45" s="34" t="s">
        <v>6</v>
      </c>
      <c r="C45" s="108" t="s">
        <v>79</v>
      </c>
      <c r="D45" s="108"/>
      <c r="E45" s="108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45802</v>
      </c>
      <c r="D46" s="22">
        <f>D44+14</f>
        <v>45815</v>
      </c>
      <c r="E46" s="2">
        <v>1</v>
      </c>
      <c r="F46" s="94">
        <f>F44-E46</f>
        <v>461.75862068965517</v>
      </c>
      <c r="G46" s="14">
        <f>G44-($E$19*E46)</f>
        <v>3347.75</v>
      </c>
      <c r="H46" s="146" t="s">
        <v>82</v>
      </c>
    </row>
    <row r="47" spans="1:8" x14ac:dyDescent="0.25">
      <c r="A47" s="7"/>
      <c r="B47" s="1">
        <v>22</v>
      </c>
      <c r="C47" s="22">
        <f t="shared" ref="C47:C51" si="4">C46+14</f>
        <v>45816</v>
      </c>
      <c r="D47" s="22">
        <f>D46+14</f>
        <v>45829</v>
      </c>
      <c r="E47" s="2">
        <v>1</v>
      </c>
      <c r="F47" s="94">
        <f t="shared" si="2"/>
        <v>460.75862068965517</v>
      </c>
      <c r="G47" s="14">
        <f>G46-($E$19*E47)</f>
        <v>3340.5</v>
      </c>
      <c r="H47" s="146"/>
    </row>
    <row r="48" spans="1:8" x14ac:dyDescent="0.25">
      <c r="A48" s="7"/>
      <c r="B48" s="1">
        <v>23</v>
      </c>
      <c r="C48" s="22">
        <f t="shared" si="4"/>
        <v>45830</v>
      </c>
      <c r="D48" s="22">
        <f>D47+14</f>
        <v>45843</v>
      </c>
      <c r="E48" s="2">
        <v>1</v>
      </c>
      <c r="F48" s="94">
        <f t="shared" si="2"/>
        <v>459.75862068965517</v>
      </c>
      <c r="G48" s="14">
        <f>G47-($E$19*E48)</f>
        <v>3333.25</v>
      </c>
      <c r="H48" s="146"/>
    </row>
    <row r="49" spans="1:8" x14ac:dyDescent="0.25">
      <c r="A49" s="7"/>
      <c r="B49" s="1">
        <v>24</v>
      </c>
      <c r="C49" s="22">
        <f t="shared" si="4"/>
        <v>45844</v>
      </c>
      <c r="D49" s="22">
        <f>D48+14</f>
        <v>45857</v>
      </c>
      <c r="E49" s="2">
        <v>1</v>
      </c>
      <c r="F49" s="94">
        <f t="shared" si="2"/>
        <v>458.75862068965517</v>
      </c>
      <c r="G49" s="14">
        <f>G48-($E$19*E49)</f>
        <v>3326</v>
      </c>
      <c r="H49" s="146"/>
    </row>
    <row r="50" spans="1:8" x14ac:dyDescent="0.25">
      <c r="A50" s="7"/>
      <c r="B50" s="1">
        <v>25</v>
      </c>
      <c r="C50" s="22">
        <f t="shared" si="4"/>
        <v>45858</v>
      </c>
      <c r="D50" s="22">
        <f>D49+14</f>
        <v>45871</v>
      </c>
      <c r="E50" s="2">
        <v>1</v>
      </c>
      <c r="F50" s="94">
        <f t="shared" si="2"/>
        <v>457.75862068965517</v>
      </c>
      <c r="G50" s="14">
        <f>G49-($E$19*E50)</f>
        <v>3318.75</v>
      </c>
      <c r="H50" s="146"/>
    </row>
    <row r="51" spans="1:8" x14ac:dyDescent="0.25">
      <c r="A51" s="7"/>
      <c r="B51" s="1">
        <v>26</v>
      </c>
      <c r="C51" s="22">
        <f t="shared" si="4"/>
        <v>45872</v>
      </c>
      <c r="D51" s="22">
        <f>D50+14</f>
        <v>45885</v>
      </c>
      <c r="E51" s="2">
        <v>1</v>
      </c>
      <c r="F51" s="94">
        <f t="shared" si="2"/>
        <v>456.75862068965517</v>
      </c>
      <c r="G51" s="14">
        <f>G50-($E$19*E51)</f>
        <v>3311.5</v>
      </c>
      <c r="H51" s="146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1">
    <mergeCell ref="H46:H51"/>
    <mergeCell ref="C45:E45"/>
    <mergeCell ref="C18:D18"/>
    <mergeCell ref="C19:D19"/>
    <mergeCell ref="C20:D20"/>
    <mergeCell ref="A11:H11"/>
    <mergeCell ref="A12:H12"/>
    <mergeCell ref="A13:H13"/>
    <mergeCell ref="A14:H14"/>
    <mergeCell ref="A15:H15"/>
    <mergeCell ref="B16:G16"/>
  </mergeCells>
  <printOptions horizontalCentered="1"/>
  <pageMargins left="0.17" right="0.17" top="0.34" bottom="0.27" header="0.3" footer="0.22"/>
  <pageSetup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F57C2-5E1F-423F-B4DA-9416CE018A86}">
  <sheetPr>
    <tabColor rgb="FF0070C0"/>
  </sheetPr>
  <dimension ref="A1:S52"/>
  <sheetViews>
    <sheetView topLeftCell="A19" zoomScaleNormal="100" workbookViewId="0">
      <selection activeCell="D48" sqref="D48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13" t="s">
        <v>75</v>
      </c>
      <c r="B11" s="114"/>
      <c r="C11" s="114"/>
      <c r="D11" s="114"/>
      <c r="E11" s="114"/>
      <c r="F11" s="114"/>
      <c r="G11" s="114"/>
      <c r="H11" s="115"/>
    </row>
    <row r="12" spans="1:8" ht="1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8"/>
    </row>
    <row r="13" spans="1:8" ht="15" customHeight="1" x14ac:dyDescent="0.25">
      <c r="A13" s="116" t="s">
        <v>24</v>
      </c>
      <c r="B13" s="117"/>
      <c r="C13" s="117"/>
      <c r="D13" s="117"/>
      <c r="E13" s="117"/>
      <c r="F13" s="117"/>
      <c r="G13" s="117"/>
      <c r="H13" s="118"/>
    </row>
    <row r="14" spans="1:8" x14ac:dyDescent="0.25">
      <c r="A14" s="119" t="s">
        <v>9</v>
      </c>
      <c r="B14" s="120"/>
      <c r="C14" s="120"/>
      <c r="D14" s="120"/>
      <c r="E14" s="120"/>
      <c r="F14" s="120"/>
      <c r="G14" s="120"/>
      <c r="H14" s="121"/>
    </row>
    <row r="15" spans="1:8" ht="15.75" customHeight="1" x14ac:dyDescent="0.25">
      <c r="A15" s="116" t="s">
        <v>26</v>
      </c>
      <c r="B15" s="117"/>
      <c r="C15" s="117"/>
      <c r="D15" s="117"/>
      <c r="E15" s="117"/>
      <c r="F15" s="117"/>
      <c r="G15" s="117"/>
      <c r="H15" s="118"/>
    </row>
    <row r="16" spans="1:8" ht="30" customHeight="1" x14ac:dyDescent="0.25">
      <c r="A16" s="7"/>
      <c r="B16" s="122" t="s">
        <v>25</v>
      </c>
      <c r="C16" s="122"/>
      <c r="D16" s="122"/>
      <c r="E16" s="122"/>
      <c r="F16" s="122"/>
      <c r="G16" s="122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09" t="s">
        <v>7</v>
      </c>
      <c r="D18" s="110"/>
      <c r="E18" s="13">
        <v>3500</v>
      </c>
      <c r="F18" s="9"/>
      <c r="G18" s="9"/>
      <c r="H18" s="6"/>
    </row>
    <row r="19" spans="1:19" x14ac:dyDescent="0.25">
      <c r="A19" s="7"/>
      <c r="C19" s="111" t="s">
        <v>8</v>
      </c>
      <c r="D19" s="112"/>
      <c r="E19" s="13">
        <v>7.25</v>
      </c>
      <c r="F19" s="9"/>
      <c r="G19" s="9"/>
      <c r="H19" s="6"/>
    </row>
    <row r="20" spans="1:19" x14ac:dyDescent="0.25">
      <c r="A20" s="7"/>
      <c r="C20" s="111" t="s">
        <v>62</v>
      </c>
      <c r="D20" s="112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45522</v>
      </c>
      <c r="D25" s="22">
        <v>45535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45536</v>
      </c>
      <c r="D26" s="22">
        <f>D25+14</f>
        <v>45549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45550</v>
      </c>
      <c r="D27" s="22">
        <f t="shared" si="1"/>
        <v>45563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45564</v>
      </c>
      <c r="D28" s="22">
        <f t="shared" si="1"/>
        <v>45577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45578</v>
      </c>
      <c r="D29" s="22">
        <f t="shared" si="1"/>
        <v>45591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45592</v>
      </c>
      <c r="D30" s="22">
        <f t="shared" si="1"/>
        <v>45605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45606</v>
      </c>
      <c r="D31" s="22">
        <f t="shared" si="1"/>
        <v>45619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45620</v>
      </c>
      <c r="D32" s="22">
        <f t="shared" si="1"/>
        <v>45633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45634</v>
      </c>
      <c r="D33" s="23">
        <f t="shared" si="1"/>
        <v>45647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80</v>
      </c>
    </row>
    <row r="34" spans="1:8" x14ac:dyDescent="0.25">
      <c r="A34" s="7"/>
      <c r="B34" s="17">
        <v>10</v>
      </c>
      <c r="C34" s="24">
        <f t="shared" si="1"/>
        <v>45648</v>
      </c>
      <c r="D34" s="22">
        <f t="shared" si="1"/>
        <v>45661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45662</v>
      </c>
      <c r="D35" s="22">
        <f t="shared" si="1"/>
        <v>45675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45676</v>
      </c>
      <c r="D36" s="22">
        <f t="shared" si="1"/>
        <v>45689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45690</v>
      </c>
      <c r="D37" s="22">
        <f t="shared" si="1"/>
        <v>45703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45704</v>
      </c>
      <c r="D38" s="22">
        <f t="shared" si="1"/>
        <v>45717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45718</v>
      </c>
      <c r="D39" s="22">
        <f t="shared" si="1"/>
        <v>45731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45732</v>
      </c>
      <c r="D40" s="22">
        <f t="shared" si="1"/>
        <v>45745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45746</v>
      </c>
      <c r="D41" s="22">
        <f t="shared" si="1"/>
        <v>45759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45760</v>
      </c>
      <c r="D42" s="22">
        <f t="shared" si="3"/>
        <v>45773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45774</v>
      </c>
      <c r="D43" s="22">
        <f t="shared" si="3"/>
        <v>45787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45788</v>
      </c>
      <c r="D44" s="22">
        <f t="shared" si="3"/>
        <v>45801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81</v>
      </c>
    </row>
    <row r="45" spans="1:8" ht="30" customHeight="1" x14ac:dyDescent="0.25">
      <c r="A45" s="7"/>
      <c r="B45" s="34" t="s">
        <v>6</v>
      </c>
      <c r="C45" s="108" t="s">
        <v>79</v>
      </c>
      <c r="D45" s="108"/>
      <c r="E45" s="108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45802</v>
      </c>
      <c r="D46" s="22">
        <f>D44+14</f>
        <v>45815</v>
      </c>
      <c r="E46" s="2">
        <v>1</v>
      </c>
      <c r="F46" s="94">
        <f>F44-E46</f>
        <v>461.75862068965517</v>
      </c>
      <c r="G46" s="14">
        <f>G44-($E$19*E46)</f>
        <v>3347.75</v>
      </c>
      <c r="H46" s="146" t="s">
        <v>82</v>
      </c>
    </row>
    <row r="47" spans="1:8" x14ac:dyDescent="0.25">
      <c r="A47" s="7"/>
      <c r="B47" s="1">
        <v>22</v>
      </c>
      <c r="C47" s="22">
        <f t="shared" ref="C47:C51" si="4">C46+14</f>
        <v>45816</v>
      </c>
      <c r="D47" s="22">
        <f>D46+14</f>
        <v>45829</v>
      </c>
      <c r="E47" s="2">
        <v>1</v>
      </c>
      <c r="F47" s="94">
        <f t="shared" si="2"/>
        <v>460.75862068965517</v>
      </c>
      <c r="G47" s="14">
        <f>G46-($E$19*E47)</f>
        <v>3340.5</v>
      </c>
      <c r="H47" s="146"/>
    </row>
    <row r="48" spans="1:8" x14ac:dyDescent="0.25">
      <c r="A48" s="7"/>
      <c r="B48" s="1">
        <v>23</v>
      </c>
      <c r="C48" s="22">
        <f t="shared" si="4"/>
        <v>45830</v>
      </c>
      <c r="D48" s="22">
        <f>D47+14</f>
        <v>45843</v>
      </c>
      <c r="E48" s="2">
        <v>1</v>
      </c>
      <c r="F48" s="94">
        <f t="shared" si="2"/>
        <v>459.75862068965517</v>
      </c>
      <c r="G48" s="14">
        <f>G47-($E$19*E48)</f>
        <v>3333.25</v>
      </c>
      <c r="H48" s="146"/>
    </row>
    <row r="49" spans="1:8" x14ac:dyDescent="0.25">
      <c r="A49" s="7"/>
      <c r="B49" s="1">
        <v>24</v>
      </c>
      <c r="C49" s="22">
        <f t="shared" si="4"/>
        <v>45844</v>
      </c>
      <c r="D49" s="22">
        <f>D48+14</f>
        <v>45857</v>
      </c>
      <c r="E49" s="2">
        <v>1</v>
      </c>
      <c r="F49" s="94">
        <f t="shared" si="2"/>
        <v>458.75862068965517</v>
      </c>
      <c r="G49" s="14">
        <f>G48-($E$19*E49)</f>
        <v>3326</v>
      </c>
      <c r="H49" s="146"/>
    </row>
    <row r="50" spans="1:8" x14ac:dyDescent="0.25">
      <c r="A50" s="7"/>
      <c r="B50" s="1">
        <v>25</v>
      </c>
      <c r="C50" s="22">
        <f t="shared" si="4"/>
        <v>45858</v>
      </c>
      <c r="D50" s="22">
        <f>D49+14</f>
        <v>45871</v>
      </c>
      <c r="E50" s="2">
        <v>1</v>
      </c>
      <c r="F50" s="94">
        <f t="shared" si="2"/>
        <v>457.75862068965517</v>
      </c>
      <c r="G50" s="14">
        <f>G49-($E$19*E50)</f>
        <v>3318.75</v>
      </c>
      <c r="H50" s="146"/>
    </row>
    <row r="51" spans="1:8" x14ac:dyDescent="0.25">
      <c r="A51" s="7"/>
      <c r="B51" s="1">
        <v>26</v>
      </c>
      <c r="C51" s="22">
        <f t="shared" si="4"/>
        <v>45872</v>
      </c>
      <c r="D51" s="22">
        <f>D50+14</f>
        <v>45885</v>
      </c>
      <c r="E51" s="2">
        <v>1</v>
      </c>
      <c r="F51" s="94">
        <f t="shared" si="2"/>
        <v>456.75862068965517</v>
      </c>
      <c r="G51" s="14">
        <f>G50-($E$19*E51)</f>
        <v>3311.5</v>
      </c>
      <c r="H51" s="146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1">
    <mergeCell ref="H46:H51"/>
    <mergeCell ref="C18:D18"/>
    <mergeCell ref="C19:D19"/>
    <mergeCell ref="C20:D20"/>
    <mergeCell ref="C45:E45"/>
    <mergeCell ref="A11:H11"/>
    <mergeCell ref="A12:H12"/>
    <mergeCell ref="A13:H13"/>
    <mergeCell ref="A14:H14"/>
    <mergeCell ref="A15:H15"/>
    <mergeCell ref="B16:G16"/>
  </mergeCells>
  <printOptions horizontalCentered="1"/>
  <pageMargins left="0.17" right="0.17" top="0.34" bottom="0.27" header="0.3" footer="0.22"/>
  <pageSetup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1401-C0FB-4A8C-89B8-6FFA37F846F5}">
  <sheetPr>
    <tabColor rgb="FF00B050"/>
  </sheetPr>
  <dimension ref="A1:V102"/>
  <sheetViews>
    <sheetView zoomScale="85" zoomScaleNormal="85" workbookViewId="0">
      <selection activeCell="U3" sqref="U3"/>
    </sheetView>
  </sheetViews>
  <sheetFormatPr defaultColWidth="9.140625" defaultRowHeight="15" x14ac:dyDescent="0.25"/>
  <cols>
    <col min="1" max="1" width="38.85546875" style="87" customWidth="1"/>
    <col min="2" max="2" width="11.85546875" style="90" bestFit="1" customWidth="1"/>
    <col min="3" max="3" width="10.5703125" style="90" bestFit="1" customWidth="1"/>
    <col min="4" max="4" width="14.28515625" style="88" customWidth="1"/>
    <col min="5" max="5" width="3.140625" style="89" customWidth="1"/>
    <col min="6" max="6" width="12.28515625" style="107" bestFit="1" customWidth="1"/>
    <col min="7" max="7" width="11.85546875" style="90" bestFit="1" customWidth="1"/>
    <col min="8" max="8" width="3.140625" style="89" customWidth="1"/>
    <col min="9" max="9" width="15.28515625" style="28" bestFit="1" customWidth="1"/>
    <col min="10" max="10" width="3.140625" style="91" customWidth="1"/>
    <col min="11" max="11" width="20" style="92" bestFit="1" customWidth="1"/>
    <col min="12" max="12" width="3.140625" customWidth="1"/>
    <col min="13" max="13" width="13.7109375" style="28" bestFit="1" customWidth="1"/>
    <col min="14" max="14" width="14.7109375" style="28" bestFit="1" customWidth="1"/>
    <col min="15" max="15" width="13.28515625" style="28" bestFit="1" customWidth="1"/>
    <col min="16" max="16" width="14.140625" style="28" bestFit="1" customWidth="1"/>
    <col min="17" max="17" width="14.7109375" style="28" bestFit="1" customWidth="1"/>
    <col min="18" max="18" width="14.42578125" style="28" bestFit="1" customWidth="1"/>
    <col min="19" max="19" width="14.85546875" style="28" bestFit="1" customWidth="1"/>
    <col min="20" max="20" width="14.140625" style="28" bestFit="1" customWidth="1"/>
    <col min="21" max="21" width="15.140625" style="28" bestFit="1" customWidth="1"/>
    <col min="23" max="16384" width="9.140625" style="28"/>
  </cols>
  <sheetData>
    <row r="1" spans="1:22" s="27" customFormat="1" ht="18" customHeight="1" x14ac:dyDescent="0.25">
      <c r="A1" s="123" t="s">
        <v>32</v>
      </c>
      <c r="B1" s="128" t="s">
        <v>76</v>
      </c>
      <c r="C1" s="128"/>
      <c r="D1" s="128"/>
      <c r="E1" s="36"/>
      <c r="F1" s="129" t="s">
        <v>35</v>
      </c>
      <c r="G1" s="137" t="s">
        <v>36</v>
      </c>
      <c r="H1" s="36"/>
      <c r="I1" s="132" t="s">
        <v>37</v>
      </c>
      <c r="J1" s="37"/>
      <c r="K1" s="132" t="s">
        <v>73</v>
      </c>
      <c r="L1"/>
      <c r="M1" s="125" t="s">
        <v>33</v>
      </c>
      <c r="N1" s="126"/>
      <c r="O1" s="126"/>
      <c r="P1" s="126"/>
      <c r="Q1" s="126"/>
      <c r="R1" s="126"/>
      <c r="S1" s="126"/>
      <c r="T1" s="126"/>
      <c r="U1" s="127"/>
      <c r="V1"/>
    </row>
    <row r="2" spans="1:22" s="27" customFormat="1" ht="18" customHeight="1" x14ac:dyDescent="0.25">
      <c r="A2" s="123"/>
      <c r="B2" s="133" t="s">
        <v>57</v>
      </c>
      <c r="C2" s="133" t="s">
        <v>58</v>
      </c>
      <c r="D2" s="135" t="s">
        <v>59</v>
      </c>
      <c r="E2" s="43"/>
      <c r="F2" s="130"/>
      <c r="G2" s="137"/>
      <c r="H2" s="43"/>
      <c r="I2" s="132"/>
      <c r="J2" s="37"/>
      <c r="K2" s="132"/>
      <c r="L2"/>
      <c r="M2" s="38" t="s">
        <v>38</v>
      </c>
      <c r="N2" s="39" t="s">
        <v>39</v>
      </c>
      <c r="O2" s="39" t="s">
        <v>40</v>
      </c>
      <c r="P2" s="39" t="s">
        <v>41</v>
      </c>
      <c r="Q2" s="39" t="s">
        <v>42</v>
      </c>
      <c r="R2" s="39" t="s">
        <v>43</v>
      </c>
      <c r="S2" s="39" t="s">
        <v>44</v>
      </c>
      <c r="T2" s="39" t="s">
        <v>45</v>
      </c>
      <c r="U2" s="40" t="s">
        <v>46</v>
      </c>
      <c r="V2"/>
    </row>
    <row r="3" spans="1:22" s="27" customFormat="1" ht="18" customHeight="1" thickBot="1" x14ac:dyDescent="0.3">
      <c r="A3" s="124"/>
      <c r="B3" s="134"/>
      <c r="C3" s="134"/>
      <c r="D3" s="136"/>
      <c r="E3" s="43"/>
      <c r="F3" s="131"/>
      <c r="G3" s="138"/>
      <c r="H3" s="43"/>
      <c r="I3" s="132"/>
      <c r="J3" s="37"/>
      <c r="K3" s="132"/>
      <c r="L3"/>
      <c r="M3" s="44">
        <v>45522</v>
      </c>
      <c r="N3" s="45">
        <f t="shared" ref="N3:U3" si="0">M3+14</f>
        <v>45536</v>
      </c>
      <c r="O3" s="45">
        <f t="shared" si="0"/>
        <v>45550</v>
      </c>
      <c r="P3" s="45">
        <f t="shared" si="0"/>
        <v>45564</v>
      </c>
      <c r="Q3" s="45">
        <f t="shared" si="0"/>
        <v>45578</v>
      </c>
      <c r="R3" s="45">
        <f t="shared" si="0"/>
        <v>45592</v>
      </c>
      <c r="S3" s="45">
        <f t="shared" si="0"/>
        <v>45606</v>
      </c>
      <c r="T3" s="45">
        <f t="shared" si="0"/>
        <v>45620</v>
      </c>
      <c r="U3" s="46">
        <f t="shared" si="0"/>
        <v>45634</v>
      </c>
      <c r="V3"/>
    </row>
    <row r="4" spans="1:22" ht="18" customHeight="1" x14ac:dyDescent="0.25">
      <c r="A4" s="48" t="s">
        <v>60</v>
      </c>
      <c r="B4" s="54">
        <v>1750</v>
      </c>
      <c r="C4" s="54">
        <v>8</v>
      </c>
      <c r="D4" s="55">
        <f t="shared" ref="D4:D67" si="1">B4/C4</f>
        <v>218.75</v>
      </c>
      <c r="E4" s="56"/>
      <c r="F4" s="55">
        <f>SUM(M4:U4)</f>
        <v>171</v>
      </c>
      <c r="G4" s="54">
        <f t="shared" ref="G4:G67" si="2">F4*C4</f>
        <v>1368</v>
      </c>
      <c r="H4" s="57"/>
      <c r="I4" s="58">
        <f>D4-F4</f>
        <v>47.75</v>
      </c>
      <c r="J4" s="59"/>
      <c r="K4" s="60" t="str">
        <f>IF(AND(G4&gt;=B4),I4*(-C4),"No Overage")</f>
        <v>No Overage</v>
      </c>
      <c r="L4" s="28"/>
      <c r="M4" s="49">
        <v>19</v>
      </c>
      <c r="N4" s="50">
        <v>19</v>
      </c>
      <c r="O4" s="50">
        <v>19</v>
      </c>
      <c r="P4" s="51">
        <v>19</v>
      </c>
      <c r="Q4" s="51">
        <v>19</v>
      </c>
      <c r="R4" s="50">
        <v>19</v>
      </c>
      <c r="S4" s="50">
        <v>19</v>
      </c>
      <c r="T4" s="50">
        <v>19</v>
      </c>
      <c r="U4" s="52">
        <v>19</v>
      </c>
      <c r="V4" s="28"/>
    </row>
    <row r="5" spans="1:22" ht="18" customHeight="1" x14ac:dyDescent="0.25">
      <c r="A5" s="61" t="s">
        <v>61</v>
      </c>
      <c r="B5" s="66">
        <v>2000</v>
      </c>
      <c r="C5" s="66">
        <v>7.25</v>
      </c>
      <c r="D5" s="67">
        <f t="shared" si="1"/>
        <v>275.86206896551727</v>
      </c>
      <c r="E5" s="56"/>
      <c r="F5" s="106">
        <f t="shared" ref="F5:F68" si="3">SUM(M5:U5)</f>
        <v>297</v>
      </c>
      <c r="G5" s="66">
        <f t="shared" si="2"/>
        <v>2153.25</v>
      </c>
      <c r="H5" s="57"/>
      <c r="I5" s="67">
        <f t="shared" ref="I5:I68" si="4">D5-F5</f>
        <v>-21.137931034482733</v>
      </c>
      <c r="J5" s="59"/>
      <c r="K5" s="60">
        <f>IF(AND(G5&gt;=B5),I5*(-C5),"No Overage")</f>
        <v>153.24999999999983</v>
      </c>
      <c r="L5" s="28"/>
      <c r="M5" s="62">
        <v>19</v>
      </c>
      <c r="N5" s="63">
        <v>19</v>
      </c>
      <c r="O5" s="63">
        <v>19</v>
      </c>
      <c r="P5" s="63">
        <v>40</v>
      </c>
      <c r="Q5" s="63">
        <v>40</v>
      </c>
      <c r="R5" s="63">
        <v>40</v>
      </c>
      <c r="S5" s="63">
        <v>40</v>
      </c>
      <c r="T5" s="63">
        <v>40</v>
      </c>
      <c r="U5" s="64">
        <v>40</v>
      </c>
      <c r="V5" s="28"/>
    </row>
    <row r="6" spans="1:22" ht="18" customHeight="1" x14ac:dyDescent="0.25">
      <c r="A6" s="48"/>
      <c r="B6" s="69">
        <v>0</v>
      </c>
      <c r="C6" s="69">
        <v>7.25</v>
      </c>
      <c r="D6" s="70">
        <v>4</v>
      </c>
      <c r="E6" s="56"/>
      <c r="F6" s="55">
        <f t="shared" si="3"/>
        <v>0</v>
      </c>
      <c r="G6" s="69">
        <f t="shared" si="2"/>
        <v>0</v>
      </c>
      <c r="H6" s="57"/>
      <c r="I6" s="58">
        <f t="shared" si="4"/>
        <v>4</v>
      </c>
      <c r="J6" s="59"/>
      <c r="K6" s="60">
        <f>IF(AND(G6&gt;=B6),I6*(-C6),"No Overage")</f>
        <v>-29</v>
      </c>
      <c r="L6" s="28"/>
      <c r="M6" s="49"/>
      <c r="N6" s="50"/>
      <c r="O6" s="50"/>
      <c r="P6" s="51"/>
      <c r="Q6" s="51"/>
      <c r="R6" s="50"/>
      <c r="S6" s="50"/>
      <c r="T6" s="50"/>
      <c r="U6" s="52"/>
      <c r="V6" s="28"/>
    </row>
    <row r="7" spans="1:22" ht="18" customHeight="1" x14ac:dyDescent="0.25">
      <c r="A7" s="61"/>
      <c r="B7" s="66">
        <v>0</v>
      </c>
      <c r="C7" s="66">
        <v>7.25</v>
      </c>
      <c r="D7" s="67">
        <f t="shared" si="1"/>
        <v>0</v>
      </c>
      <c r="E7" s="56"/>
      <c r="F7" s="67">
        <f t="shared" si="3"/>
        <v>0</v>
      </c>
      <c r="G7" s="66">
        <f t="shared" si="2"/>
        <v>0</v>
      </c>
      <c r="H7" s="57"/>
      <c r="I7" s="67">
        <f t="shared" si="4"/>
        <v>0</v>
      </c>
      <c r="J7" s="59"/>
      <c r="K7" s="60">
        <f t="shared" ref="K7:K70" si="5">IF(AND(G7&gt;=B7),I7*(-C7),"No Overage")</f>
        <v>0</v>
      </c>
      <c r="L7" s="28"/>
      <c r="M7" s="62"/>
      <c r="N7" s="63"/>
      <c r="O7" s="63"/>
      <c r="P7" s="63"/>
      <c r="Q7" s="63"/>
      <c r="R7" s="63"/>
      <c r="S7" s="63"/>
      <c r="T7" s="63"/>
      <c r="U7" s="64"/>
      <c r="V7" s="28"/>
    </row>
    <row r="8" spans="1:22" ht="18" customHeight="1" x14ac:dyDescent="0.25">
      <c r="A8" s="48"/>
      <c r="B8" s="69">
        <v>0</v>
      </c>
      <c r="C8" s="69">
        <v>7.25</v>
      </c>
      <c r="D8" s="70">
        <f t="shared" si="1"/>
        <v>0</v>
      </c>
      <c r="E8" s="56"/>
      <c r="F8" s="58">
        <f t="shared" si="3"/>
        <v>0</v>
      </c>
      <c r="G8" s="69">
        <f t="shared" si="2"/>
        <v>0</v>
      </c>
      <c r="H8" s="57"/>
      <c r="I8" s="58">
        <f t="shared" si="4"/>
        <v>0</v>
      </c>
      <c r="J8" s="59"/>
      <c r="K8" s="60">
        <f t="shared" si="5"/>
        <v>0</v>
      </c>
      <c r="L8" s="28"/>
      <c r="M8" s="49"/>
      <c r="N8" s="50"/>
      <c r="O8" s="50"/>
      <c r="P8" s="51"/>
      <c r="Q8" s="51"/>
      <c r="R8" s="50"/>
      <c r="S8" s="50"/>
      <c r="T8" s="50"/>
      <c r="U8" s="52"/>
      <c r="V8" s="28"/>
    </row>
    <row r="9" spans="1:22" ht="18" customHeight="1" x14ac:dyDescent="0.25">
      <c r="A9" s="61"/>
      <c r="B9" s="66">
        <v>0</v>
      </c>
      <c r="C9" s="66">
        <v>7.25</v>
      </c>
      <c r="D9" s="67">
        <f t="shared" si="1"/>
        <v>0</v>
      </c>
      <c r="E9" s="56"/>
      <c r="F9" s="67">
        <f t="shared" si="3"/>
        <v>0</v>
      </c>
      <c r="G9" s="66">
        <f t="shared" si="2"/>
        <v>0</v>
      </c>
      <c r="H9" s="57"/>
      <c r="I9" s="67">
        <f t="shared" si="4"/>
        <v>0</v>
      </c>
      <c r="J9" s="59"/>
      <c r="K9" s="60">
        <f t="shared" si="5"/>
        <v>0</v>
      </c>
      <c r="L9" s="28"/>
      <c r="M9" s="62"/>
      <c r="N9" s="63"/>
      <c r="O9" s="63"/>
      <c r="P9" s="63"/>
      <c r="Q9" s="63"/>
      <c r="R9" s="63"/>
      <c r="S9" s="63"/>
      <c r="T9" s="63"/>
      <c r="U9" s="64"/>
      <c r="V9" s="28"/>
    </row>
    <row r="10" spans="1:22" ht="18" customHeight="1" x14ac:dyDescent="0.25">
      <c r="A10" s="48"/>
      <c r="B10" s="69">
        <v>0</v>
      </c>
      <c r="C10" s="69">
        <v>7.25</v>
      </c>
      <c r="D10" s="70">
        <f t="shared" si="1"/>
        <v>0</v>
      </c>
      <c r="E10" s="56"/>
      <c r="F10" s="58">
        <f t="shared" si="3"/>
        <v>0</v>
      </c>
      <c r="G10" s="69">
        <f t="shared" si="2"/>
        <v>0</v>
      </c>
      <c r="H10" s="57"/>
      <c r="I10" s="58">
        <f t="shared" si="4"/>
        <v>0</v>
      </c>
      <c r="J10" s="59"/>
      <c r="K10" s="60">
        <f t="shared" si="5"/>
        <v>0</v>
      </c>
      <c r="L10" s="28"/>
      <c r="M10" s="49"/>
      <c r="N10" s="50"/>
      <c r="O10" s="50"/>
      <c r="P10" s="51"/>
      <c r="Q10" s="51"/>
      <c r="R10" s="50"/>
      <c r="S10" s="50"/>
      <c r="T10" s="50"/>
      <c r="U10" s="52"/>
      <c r="V10" s="28"/>
    </row>
    <row r="11" spans="1:22" s="27" customFormat="1" ht="18" customHeight="1" x14ac:dyDescent="0.25">
      <c r="A11" s="71"/>
      <c r="B11" s="66">
        <v>0</v>
      </c>
      <c r="C11" s="66">
        <v>7.25</v>
      </c>
      <c r="D11" s="67">
        <f t="shared" si="1"/>
        <v>0</v>
      </c>
      <c r="E11" s="56"/>
      <c r="F11" s="67">
        <f t="shared" si="3"/>
        <v>0</v>
      </c>
      <c r="G11" s="66">
        <f t="shared" si="2"/>
        <v>0</v>
      </c>
      <c r="H11" s="57"/>
      <c r="I11" s="67">
        <f t="shared" si="4"/>
        <v>0</v>
      </c>
      <c r="J11" s="76"/>
      <c r="K11" s="60">
        <f t="shared" si="5"/>
        <v>0</v>
      </c>
      <c r="L11" s="28"/>
      <c r="M11" s="72"/>
      <c r="N11" s="73"/>
      <c r="O11" s="73"/>
      <c r="P11" s="73"/>
      <c r="Q11" s="73"/>
      <c r="R11" s="73"/>
      <c r="S11" s="73"/>
      <c r="T11" s="73"/>
      <c r="U11" s="74"/>
      <c r="V11" s="28"/>
    </row>
    <row r="12" spans="1:22" ht="18" customHeight="1" x14ac:dyDescent="0.25">
      <c r="A12" s="48"/>
      <c r="B12" s="69">
        <v>0</v>
      </c>
      <c r="C12" s="69">
        <v>7.25</v>
      </c>
      <c r="D12" s="70">
        <f t="shared" si="1"/>
        <v>0</v>
      </c>
      <c r="E12" s="56"/>
      <c r="F12" s="58">
        <f t="shared" si="3"/>
        <v>0</v>
      </c>
      <c r="G12" s="69">
        <f t="shared" si="2"/>
        <v>0</v>
      </c>
      <c r="H12" s="57"/>
      <c r="I12" s="58">
        <f t="shared" si="4"/>
        <v>0</v>
      </c>
      <c r="J12" s="59"/>
      <c r="K12" s="60">
        <f t="shared" si="5"/>
        <v>0</v>
      </c>
      <c r="L12" s="28"/>
      <c r="M12" s="49"/>
      <c r="N12" s="50"/>
      <c r="O12" s="50"/>
      <c r="P12" s="51"/>
      <c r="Q12" s="51"/>
      <c r="R12" s="50"/>
      <c r="S12" s="50"/>
      <c r="T12" s="50"/>
      <c r="U12" s="52"/>
      <c r="V12" s="28"/>
    </row>
    <row r="13" spans="1:22" s="27" customFormat="1" ht="18" customHeight="1" x14ac:dyDescent="0.25">
      <c r="A13" s="71"/>
      <c r="B13" s="66">
        <v>0</v>
      </c>
      <c r="C13" s="66">
        <v>7.25</v>
      </c>
      <c r="D13" s="67">
        <f t="shared" si="1"/>
        <v>0</v>
      </c>
      <c r="E13" s="56"/>
      <c r="F13" s="67">
        <f t="shared" si="3"/>
        <v>0</v>
      </c>
      <c r="G13" s="66">
        <f t="shared" si="2"/>
        <v>0</v>
      </c>
      <c r="H13" s="57"/>
      <c r="I13" s="67">
        <f t="shared" si="4"/>
        <v>0</v>
      </c>
      <c r="J13" s="59"/>
      <c r="K13" s="60">
        <f t="shared" si="5"/>
        <v>0</v>
      </c>
      <c r="L13" s="28"/>
      <c r="M13" s="72"/>
      <c r="N13" s="73"/>
      <c r="O13" s="73"/>
      <c r="P13" s="73"/>
      <c r="Q13" s="73"/>
      <c r="R13" s="73"/>
      <c r="S13" s="73"/>
      <c r="T13" s="73"/>
      <c r="U13" s="74"/>
      <c r="V13" s="28"/>
    </row>
    <row r="14" spans="1:22" ht="18" customHeight="1" x14ac:dyDescent="0.25">
      <c r="A14" s="48"/>
      <c r="B14" s="69">
        <v>0</v>
      </c>
      <c r="C14" s="69">
        <v>7.25</v>
      </c>
      <c r="D14" s="70">
        <f t="shared" si="1"/>
        <v>0</v>
      </c>
      <c r="E14" s="56"/>
      <c r="F14" s="58">
        <f t="shared" si="3"/>
        <v>0</v>
      </c>
      <c r="G14" s="69">
        <f t="shared" si="2"/>
        <v>0</v>
      </c>
      <c r="H14" s="57"/>
      <c r="I14" s="58">
        <f t="shared" si="4"/>
        <v>0</v>
      </c>
      <c r="J14" s="59"/>
      <c r="K14" s="60">
        <f t="shared" si="5"/>
        <v>0</v>
      </c>
      <c r="L14" s="28"/>
      <c r="M14" s="49"/>
      <c r="N14" s="50"/>
      <c r="O14" s="50"/>
      <c r="P14" s="51"/>
      <c r="Q14" s="51"/>
      <c r="R14" s="50"/>
      <c r="S14" s="50"/>
      <c r="T14" s="50"/>
      <c r="U14" s="52"/>
      <c r="V14" s="28"/>
    </row>
    <row r="15" spans="1:22" s="27" customFormat="1" ht="18" customHeight="1" x14ac:dyDescent="0.25">
      <c r="A15" s="71"/>
      <c r="B15" s="66">
        <v>0</v>
      </c>
      <c r="C15" s="66">
        <v>7.25</v>
      </c>
      <c r="D15" s="67">
        <f t="shared" si="1"/>
        <v>0</v>
      </c>
      <c r="E15" s="56"/>
      <c r="F15" s="67">
        <f t="shared" si="3"/>
        <v>0</v>
      </c>
      <c r="G15" s="66">
        <f t="shared" si="2"/>
        <v>0</v>
      </c>
      <c r="H15" s="57"/>
      <c r="I15" s="67">
        <f t="shared" si="4"/>
        <v>0</v>
      </c>
      <c r="J15" s="59"/>
      <c r="K15" s="60">
        <f t="shared" si="5"/>
        <v>0</v>
      </c>
      <c r="L15" s="28"/>
      <c r="M15" s="72"/>
      <c r="N15" s="73"/>
      <c r="O15" s="73"/>
      <c r="P15" s="73"/>
      <c r="Q15" s="73"/>
      <c r="R15" s="73"/>
      <c r="S15" s="73"/>
      <c r="T15" s="73"/>
      <c r="U15" s="74"/>
      <c r="V15" s="28"/>
    </row>
    <row r="16" spans="1:22" ht="18" customHeight="1" x14ac:dyDescent="0.25">
      <c r="A16" s="48"/>
      <c r="B16" s="69">
        <v>0</v>
      </c>
      <c r="C16" s="69">
        <v>7.25</v>
      </c>
      <c r="D16" s="70">
        <f t="shared" si="1"/>
        <v>0</v>
      </c>
      <c r="E16" s="56"/>
      <c r="F16" s="58">
        <f t="shared" si="3"/>
        <v>0</v>
      </c>
      <c r="G16" s="69">
        <f t="shared" si="2"/>
        <v>0</v>
      </c>
      <c r="H16" s="57"/>
      <c r="I16" s="58">
        <f t="shared" si="4"/>
        <v>0</v>
      </c>
      <c r="J16" s="59"/>
      <c r="K16" s="60">
        <f t="shared" si="5"/>
        <v>0</v>
      </c>
      <c r="L16" s="28"/>
      <c r="M16" s="49"/>
      <c r="N16" s="50"/>
      <c r="O16" s="50"/>
      <c r="P16" s="51"/>
      <c r="Q16" s="51"/>
      <c r="R16" s="50"/>
      <c r="S16" s="50"/>
      <c r="T16" s="50"/>
      <c r="U16" s="52"/>
      <c r="V16" s="28"/>
    </row>
    <row r="17" spans="1:22" s="27" customFormat="1" ht="18" customHeight="1" x14ac:dyDescent="0.25">
      <c r="A17" s="71"/>
      <c r="B17" s="66">
        <v>0</v>
      </c>
      <c r="C17" s="66">
        <v>7.25</v>
      </c>
      <c r="D17" s="68">
        <f t="shared" si="1"/>
        <v>0</v>
      </c>
      <c r="E17" s="56"/>
      <c r="F17" s="67">
        <f t="shared" si="3"/>
        <v>0</v>
      </c>
      <c r="G17" s="66">
        <f t="shared" si="2"/>
        <v>0</v>
      </c>
      <c r="H17" s="57"/>
      <c r="I17" s="67">
        <f t="shared" si="4"/>
        <v>0</v>
      </c>
      <c r="J17" s="59"/>
      <c r="K17" s="60">
        <f t="shared" si="5"/>
        <v>0</v>
      </c>
      <c r="L17" s="28"/>
      <c r="M17" s="72"/>
      <c r="N17" s="73"/>
      <c r="O17" s="73"/>
      <c r="P17" s="77"/>
      <c r="Q17" s="77"/>
      <c r="R17" s="73"/>
      <c r="S17" s="77"/>
      <c r="T17" s="73"/>
      <c r="U17" s="78"/>
      <c r="V17" s="28"/>
    </row>
    <row r="18" spans="1:22" ht="18" customHeight="1" x14ac:dyDescent="0.25">
      <c r="A18" s="48"/>
      <c r="B18" s="69">
        <v>0</v>
      </c>
      <c r="C18" s="69">
        <v>7.25</v>
      </c>
      <c r="D18" s="70">
        <f t="shared" si="1"/>
        <v>0</v>
      </c>
      <c r="E18" s="56"/>
      <c r="F18" s="58">
        <f t="shared" si="3"/>
        <v>0</v>
      </c>
      <c r="G18" s="69">
        <f t="shared" si="2"/>
        <v>0</v>
      </c>
      <c r="H18" s="57"/>
      <c r="I18" s="58">
        <f t="shared" si="4"/>
        <v>0</v>
      </c>
      <c r="J18" s="59"/>
      <c r="K18" s="60">
        <f t="shared" si="5"/>
        <v>0</v>
      </c>
      <c r="L18" s="28"/>
      <c r="M18" s="49"/>
      <c r="N18" s="50"/>
      <c r="O18" s="50"/>
      <c r="P18" s="51"/>
      <c r="Q18" s="51"/>
      <c r="R18" s="50"/>
      <c r="S18" s="50"/>
      <c r="T18" s="50"/>
      <c r="U18" s="52"/>
      <c r="V18" s="28"/>
    </row>
    <row r="19" spans="1:22" s="27" customFormat="1" ht="18" customHeight="1" x14ac:dyDescent="0.25">
      <c r="A19" s="71"/>
      <c r="B19" s="66">
        <v>0</v>
      </c>
      <c r="C19" s="66">
        <v>7.25</v>
      </c>
      <c r="D19" s="67">
        <f t="shared" si="1"/>
        <v>0</v>
      </c>
      <c r="E19" s="56"/>
      <c r="F19" s="67">
        <f t="shared" si="3"/>
        <v>0</v>
      </c>
      <c r="G19" s="66">
        <f t="shared" si="2"/>
        <v>0</v>
      </c>
      <c r="H19" s="57"/>
      <c r="I19" s="67">
        <f t="shared" si="4"/>
        <v>0</v>
      </c>
      <c r="J19" s="59"/>
      <c r="K19" s="60">
        <f t="shared" si="5"/>
        <v>0</v>
      </c>
      <c r="L19" s="28"/>
      <c r="M19" s="72"/>
      <c r="N19" s="73"/>
      <c r="O19" s="73"/>
      <c r="P19" s="73"/>
      <c r="Q19" s="73"/>
      <c r="R19" s="73"/>
      <c r="S19" s="73"/>
      <c r="T19" s="73"/>
      <c r="U19" s="74"/>
      <c r="V19" s="28"/>
    </row>
    <row r="20" spans="1:22" ht="18" customHeight="1" x14ac:dyDescent="0.25">
      <c r="A20" s="48"/>
      <c r="B20" s="69">
        <v>0</v>
      </c>
      <c r="C20" s="69">
        <v>7.25</v>
      </c>
      <c r="D20" s="70">
        <f t="shared" si="1"/>
        <v>0</v>
      </c>
      <c r="E20" s="56"/>
      <c r="F20" s="58">
        <f t="shared" si="3"/>
        <v>0</v>
      </c>
      <c r="G20" s="69">
        <f t="shared" si="2"/>
        <v>0</v>
      </c>
      <c r="H20" s="57"/>
      <c r="I20" s="58">
        <f t="shared" si="4"/>
        <v>0</v>
      </c>
      <c r="J20" s="59"/>
      <c r="K20" s="60">
        <f t="shared" si="5"/>
        <v>0</v>
      </c>
      <c r="L20" s="28"/>
      <c r="M20" s="49"/>
      <c r="N20" s="50"/>
      <c r="O20" s="50"/>
      <c r="P20" s="51"/>
      <c r="Q20" s="51"/>
      <c r="R20" s="50"/>
      <c r="S20" s="50"/>
      <c r="T20" s="50"/>
      <c r="U20" s="52"/>
      <c r="V20" s="28"/>
    </row>
    <row r="21" spans="1:22" s="27" customFormat="1" ht="18" customHeight="1" x14ac:dyDescent="0.25">
      <c r="A21" s="71"/>
      <c r="B21" s="66">
        <v>0</v>
      </c>
      <c r="C21" s="66">
        <v>7.25</v>
      </c>
      <c r="D21" s="67">
        <f t="shared" si="1"/>
        <v>0</v>
      </c>
      <c r="E21" s="56"/>
      <c r="F21" s="67">
        <f t="shared" si="3"/>
        <v>0</v>
      </c>
      <c r="G21" s="66">
        <f t="shared" si="2"/>
        <v>0</v>
      </c>
      <c r="H21" s="57"/>
      <c r="I21" s="67">
        <f t="shared" si="4"/>
        <v>0</v>
      </c>
      <c r="J21" s="59"/>
      <c r="K21" s="60">
        <f t="shared" si="5"/>
        <v>0</v>
      </c>
      <c r="L21" s="28"/>
      <c r="M21" s="72"/>
      <c r="N21" s="73"/>
      <c r="O21" s="73"/>
      <c r="P21" s="73"/>
      <c r="Q21" s="73"/>
      <c r="R21" s="73"/>
      <c r="S21" s="73"/>
      <c r="T21" s="73"/>
      <c r="U21" s="74"/>
      <c r="V21" s="28"/>
    </row>
    <row r="22" spans="1:22" ht="18" customHeight="1" x14ac:dyDescent="0.25">
      <c r="A22" s="48"/>
      <c r="B22" s="69">
        <v>0</v>
      </c>
      <c r="C22" s="69">
        <v>7.25</v>
      </c>
      <c r="D22" s="70">
        <f t="shared" si="1"/>
        <v>0</v>
      </c>
      <c r="E22" s="56"/>
      <c r="F22" s="58">
        <f t="shared" si="3"/>
        <v>0</v>
      </c>
      <c r="G22" s="69">
        <f t="shared" si="2"/>
        <v>0</v>
      </c>
      <c r="H22" s="57"/>
      <c r="I22" s="58">
        <f t="shared" si="4"/>
        <v>0</v>
      </c>
      <c r="J22" s="59"/>
      <c r="K22" s="60">
        <f t="shared" si="5"/>
        <v>0</v>
      </c>
      <c r="L22" s="28"/>
      <c r="M22" s="49"/>
      <c r="N22" s="50"/>
      <c r="O22" s="50"/>
      <c r="P22" s="51"/>
      <c r="Q22" s="51"/>
      <c r="R22" s="50"/>
      <c r="S22" s="50"/>
      <c r="T22" s="50"/>
      <c r="U22" s="52"/>
      <c r="V22" s="28"/>
    </row>
    <row r="23" spans="1:22" s="27" customFormat="1" ht="18" customHeight="1" x14ac:dyDescent="0.25">
      <c r="A23" s="71"/>
      <c r="B23" s="66">
        <v>0</v>
      </c>
      <c r="C23" s="66">
        <v>7.25</v>
      </c>
      <c r="D23" s="67">
        <f t="shared" si="1"/>
        <v>0</v>
      </c>
      <c r="E23" s="56"/>
      <c r="F23" s="67">
        <f t="shared" si="3"/>
        <v>0</v>
      </c>
      <c r="G23" s="66">
        <f t="shared" si="2"/>
        <v>0</v>
      </c>
      <c r="H23" s="57"/>
      <c r="I23" s="67">
        <f t="shared" si="4"/>
        <v>0</v>
      </c>
      <c r="J23" s="76"/>
      <c r="K23" s="60">
        <f t="shared" si="5"/>
        <v>0</v>
      </c>
      <c r="L23" s="28"/>
      <c r="M23" s="72"/>
      <c r="N23" s="73"/>
      <c r="O23" s="73"/>
      <c r="P23" s="73"/>
      <c r="Q23" s="73"/>
      <c r="R23" s="73"/>
      <c r="S23" s="73"/>
      <c r="T23" s="73"/>
      <c r="U23" s="74"/>
      <c r="V23" s="28"/>
    </row>
    <row r="24" spans="1:22" ht="18" customHeight="1" x14ac:dyDescent="0.25">
      <c r="A24" s="48"/>
      <c r="B24" s="69">
        <v>0</v>
      </c>
      <c r="C24" s="69">
        <v>7.25</v>
      </c>
      <c r="D24" s="70">
        <f t="shared" si="1"/>
        <v>0</v>
      </c>
      <c r="E24" s="56"/>
      <c r="F24" s="58">
        <f t="shared" si="3"/>
        <v>0</v>
      </c>
      <c r="G24" s="69">
        <f t="shared" si="2"/>
        <v>0</v>
      </c>
      <c r="H24" s="57"/>
      <c r="I24" s="58">
        <f t="shared" si="4"/>
        <v>0</v>
      </c>
      <c r="J24" s="59"/>
      <c r="K24" s="60">
        <f t="shared" si="5"/>
        <v>0</v>
      </c>
      <c r="L24" s="28"/>
      <c r="M24" s="49"/>
      <c r="N24" s="50"/>
      <c r="O24" s="50"/>
      <c r="P24" s="51"/>
      <c r="Q24" s="51"/>
      <c r="R24" s="50"/>
      <c r="S24" s="50"/>
      <c r="T24" s="50"/>
      <c r="U24" s="52"/>
      <c r="V24" s="28"/>
    </row>
    <row r="25" spans="1:22" s="27" customFormat="1" ht="18" customHeight="1" x14ac:dyDescent="0.25">
      <c r="A25" s="71"/>
      <c r="B25" s="66">
        <v>0</v>
      </c>
      <c r="C25" s="66">
        <v>7.25</v>
      </c>
      <c r="D25" s="67">
        <f t="shared" si="1"/>
        <v>0</v>
      </c>
      <c r="E25" s="56"/>
      <c r="F25" s="67">
        <f t="shared" si="3"/>
        <v>0</v>
      </c>
      <c r="G25" s="66">
        <f t="shared" si="2"/>
        <v>0</v>
      </c>
      <c r="H25" s="57"/>
      <c r="I25" s="67">
        <f t="shared" si="4"/>
        <v>0</v>
      </c>
      <c r="J25" s="59"/>
      <c r="K25" s="60">
        <f t="shared" si="5"/>
        <v>0</v>
      </c>
      <c r="L25" s="28"/>
      <c r="M25" s="72"/>
      <c r="N25" s="73"/>
      <c r="O25" s="73"/>
      <c r="P25" s="73"/>
      <c r="Q25" s="73"/>
      <c r="R25" s="73"/>
      <c r="S25" s="73"/>
      <c r="T25" s="73"/>
      <c r="U25" s="74"/>
      <c r="V25" s="28"/>
    </row>
    <row r="26" spans="1:22" ht="18" customHeight="1" x14ac:dyDescent="0.25">
      <c r="A26" s="48"/>
      <c r="B26" s="69">
        <v>0</v>
      </c>
      <c r="C26" s="69">
        <v>7.25</v>
      </c>
      <c r="D26" s="70">
        <f t="shared" si="1"/>
        <v>0</v>
      </c>
      <c r="E26" s="56"/>
      <c r="F26" s="58">
        <f t="shared" si="3"/>
        <v>0</v>
      </c>
      <c r="G26" s="69">
        <f t="shared" si="2"/>
        <v>0</v>
      </c>
      <c r="H26" s="57"/>
      <c r="I26" s="58">
        <f t="shared" si="4"/>
        <v>0</v>
      </c>
      <c r="J26" s="59"/>
      <c r="K26" s="60">
        <f t="shared" si="5"/>
        <v>0</v>
      </c>
      <c r="L26" s="28"/>
      <c r="M26" s="49"/>
      <c r="N26" s="50"/>
      <c r="O26" s="50"/>
      <c r="P26" s="51"/>
      <c r="Q26" s="51"/>
      <c r="R26" s="50"/>
      <c r="S26" s="50"/>
      <c r="T26" s="50"/>
      <c r="U26" s="52"/>
      <c r="V26" s="28"/>
    </row>
    <row r="27" spans="1:22" s="27" customFormat="1" ht="18" customHeight="1" x14ac:dyDescent="0.25">
      <c r="A27" s="71"/>
      <c r="B27" s="66">
        <v>0</v>
      </c>
      <c r="C27" s="66">
        <v>7.25</v>
      </c>
      <c r="D27" s="67">
        <f t="shared" si="1"/>
        <v>0</v>
      </c>
      <c r="E27" s="56"/>
      <c r="F27" s="67">
        <f t="shared" si="3"/>
        <v>0</v>
      </c>
      <c r="G27" s="66">
        <f t="shared" si="2"/>
        <v>0</v>
      </c>
      <c r="H27" s="57"/>
      <c r="I27" s="67">
        <f t="shared" si="4"/>
        <v>0</v>
      </c>
      <c r="J27" s="59"/>
      <c r="K27" s="60">
        <f t="shared" si="5"/>
        <v>0</v>
      </c>
      <c r="L27" s="28"/>
      <c r="M27" s="72"/>
      <c r="N27" s="73"/>
      <c r="O27" s="73"/>
      <c r="P27" s="73"/>
      <c r="Q27" s="73"/>
      <c r="R27" s="73"/>
      <c r="S27" s="73"/>
      <c r="T27" s="73"/>
      <c r="U27" s="74"/>
      <c r="V27" s="28"/>
    </row>
    <row r="28" spans="1:22" ht="18" customHeight="1" x14ac:dyDescent="0.25">
      <c r="A28" s="48"/>
      <c r="B28" s="69">
        <v>0</v>
      </c>
      <c r="C28" s="69">
        <v>7.25</v>
      </c>
      <c r="D28" s="70">
        <f t="shared" si="1"/>
        <v>0</v>
      </c>
      <c r="E28" s="56"/>
      <c r="F28" s="58">
        <f t="shared" si="3"/>
        <v>0</v>
      </c>
      <c r="G28" s="69">
        <f t="shared" si="2"/>
        <v>0</v>
      </c>
      <c r="H28" s="57"/>
      <c r="I28" s="58">
        <f t="shared" si="4"/>
        <v>0</v>
      </c>
      <c r="J28" s="59"/>
      <c r="K28" s="60">
        <f t="shared" si="5"/>
        <v>0</v>
      </c>
      <c r="L28" s="28"/>
      <c r="M28" s="49"/>
      <c r="N28" s="50"/>
      <c r="O28" s="50"/>
      <c r="P28" s="51"/>
      <c r="Q28" s="51"/>
      <c r="R28" s="50"/>
      <c r="S28" s="50"/>
      <c r="T28" s="50"/>
      <c r="U28" s="52"/>
      <c r="V28" s="28"/>
    </row>
    <row r="29" spans="1:22" s="27" customFormat="1" ht="18" customHeight="1" x14ac:dyDescent="0.25">
      <c r="A29" s="71"/>
      <c r="B29" s="66">
        <v>0</v>
      </c>
      <c r="C29" s="66">
        <v>7.25</v>
      </c>
      <c r="D29" s="68">
        <f t="shared" si="1"/>
        <v>0</v>
      </c>
      <c r="E29" s="56"/>
      <c r="F29" s="67">
        <f t="shared" si="3"/>
        <v>0</v>
      </c>
      <c r="G29" s="66">
        <f t="shared" si="2"/>
        <v>0</v>
      </c>
      <c r="H29" s="57"/>
      <c r="I29" s="67">
        <f t="shared" si="4"/>
        <v>0</v>
      </c>
      <c r="J29" s="59"/>
      <c r="K29" s="60">
        <f t="shared" si="5"/>
        <v>0</v>
      </c>
      <c r="L29" s="28"/>
      <c r="M29" s="72"/>
      <c r="N29" s="73"/>
      <c r="O29" s="73"/>
      <c r="P29" s="77"/>
      <c r="Q29" s="77"/>
      <c r="R29" s="73"/>
      <c r="S29" s="73"/>
      <c r="T29" s="73"/>
      <c r="U29" s="78"/>
      <c r="V29" s="28"/>
    </row>
    <row r="30" spans="1:22" ht="18" customHeight="1" x14ac:dyDescent="0.25">
      <c r="A30" s="48"/>
      <c r="B30" s="69">
        <v>0</v>
      </c>
      <c r="C30" s="69">
        <v>7.25</v>
      </c>
      <c r="D30" s="70">
        <f t="shared" si="1"/>
        <v>0</v>
      </c>
      <c r="E30" s="56"/>
      <c r="F30" s="58">
        <f t="shared" si="3"/>
        <v>0</v>
      </c>
      <c r="G30" s="69">
        <f t="shared" si="2"/>
        <v>0</v>
      </c>
      <c r="H30" s="57"/>
      <c r="I30" s="58">
        <f t="shared" si="4"/>
        <v>0</v>
      </c>
      <c r="J30" s="59"/>
      <c r="K30" s="60">
        <f t="shared" si="5"/>
        <v>0</v>
      </c>
      <c r="L30" s="28"/>
      <c r="M30" s="49"/>
      <c r="N30" s="50"/>
      <c r="O30" s="50"/>
      <c r="P30" s="51"/>
      <c r="Q30" s="51"/>
      <c r="R30" s="50"/>
      <c r="S30" s="50"/>
      <c r="T30" s="50"/>
      <c r="U30" s="52"/>
      <c r="V30" s="28"/>
    </row>
    <row r="31" spans="1:22" s="27" customFormat="1" ht="18" customHeight="1" x14ac:dyDescent="0.25">
      <c r="A31" s="71"/>
      <c r="B31" s="66">
        <v>0</v>
      </c>
      <c r="C31" s="66">
        <v>7.25</v>
      </c>
      <c r="D31" s="67">
        <f t="shared" si="1"/>
        <v>0</v>
      </c>
      <c r="E31" s="56"/>
      <c r="F31" s="67">
        <f t="shared" si="3"/>
        <v>0</v>
      </c>
      <c r="G31" s="66">
        <f t="shared" si="2"/>
        <v>0</v>
      </c>
      <c r="H31" s="57"/>
      <c r="I31" s="67">
        <f t="shared" si="4"/>
        <v>0</v>
      </c>
      <c r="J31" s="59"/>
      <c r="K31" s="60">
        <f t="shared" si="5"/>
        <v>0</v>
      </c>
      <c r="L31" s="28"/>
      <c r="M31" s="72"/>
      <c r="N31" s="73"/>
      <c r="O31" s="73"/>
      <c r="P31" s="73"/>
      <c r="Q31" s="73"/>
      <c r="R31" s="73"/>
      <c r="S31" s="73"/>
      <c r="T31" s="73"/>
      <c r="U31" s="74"/>
      <c r="V31" s="28"/>
    </row>
    <row r="32" spans="1:22" ht="18" customHeight="1" x14ac:dyDescent="0.25">
      <c r="A32" s="48"/>
      <c r="B32" s="69">
        <v>0</v>
      </c>
      <c r="C32" s="69">
        <v>7.25</v>
      </c>
      <c r="D32" s="70">
        <f t="shared" si="1"/>
        <v>0</v>
      </c>
      <c r="E32" s="56"/>
      <c r="F32" s="58">
        <f t="shared" si="3"/>
        <v>0</v>
      </c>
      <c r="G32" s="69">
        <f t="shared" si="2"/>
        <v>0</v>
      </c>
      <c r="H32" s="57"/>
      <c r="I32" s="58">
        <f t="shared" si="4"/>
        <v>0</v>
      </c>
      <c r="J32" s="59"/>
      <c r="K32" s="60">
        <f t="shared" si="5"/>
        <v>0</v>
      </c>
      <c r="L32" s="28"/>
      <c r="M32" s="49"/>
      <c r="N32" s="50"/>
      <c r="O32" s="50"/>
      <c r="P32" s="51"/>
      <c r="Q32" s="51"/>
      <c r="R32" s="50"/>
      <c r="S32" s="50"/>
      <c r="T32" s="50"/>
      <c r="U32" s="52"/>
      <c r="V32" s="28"/>
    </row>
    <row r="33" spans="1:22" s="27" customFormat="1" ht="18" customHeight="1" x14ac:dyDescent="0.25">
      <c r="A33" s="71"/>
      <c r="B33" s="66">
        <v>0</v>
      </c>
      <c r="C33" s="66">
        <v>7.25</v>
      </c>
      <c r="D33" s="67">
        <f t="shared" si="1"/>
        <v>0</v>
      </c>
      <c r="E33" s="56"/>
      <c r="F33" s="67">
        <f t="shared" si="3"/>
        <v>0</v>
      </c>
      <c r="G33" s="66">
        <f t="shared" si="2"/>
        <v>0</v>
      </c>
      <c r="H33" s="57"/>
      <c r="I33" s="67">
        <f t="shared" si="4"/>
        <v>0</v>
      </c>
      <c r="J33" s="76"/>
      <c r="K33" s="60">
        <f t="shared" si="5"/>
        <v>0</v>
      </c>
      <c r="L33" s="28"/>
      <c r="M33" s="72"/>
      <c r="N33" s="73"/>
      <c r="O33" s="73"/>
      <c r="P33" s="73"/>
      <c r="Q33" s="73"/>
      <c r="R33" s="73"/>
      <c r="S33" s="73"/>
      <c r="T33" s="73"/>
      <c r="U33" s="74"/>
      <c r="V33" s="28"/>
    </row>
    <row r="34" spans="1:22" ht="18" customHeight="1" x14ac:dyDescent="0.25">
      <c r="A34" s="48"/>
      <c r="B34" s="69">
        <v>0</v>
      </c>
      <c r="C34" s="69">
        <v>7.25</v>
      </c>
      <c r="D34" s="70">
        <f t="shared" si="1"/>
        <v>0</v>
      </c>
      <c r="E34" s="56"/>
      <c r="F34" s="58">
        <f t="shared" si="3"/>
        <v>0</v>
      </c>
      <c r="G34" s="69">
        <f t="shared" si="2"/>
        <v>0</v>
      </c>
      <c r="H34" s="57"/>
      <c r="I34" s="58">
        <f t="shared" si="4"/>
        <v>0</v>
      </c>
      <c r="J34" s="59"/>
      <c r="K34" s="60">
        <f t="shared" si="5"/>
        <v>0</v>
      </c>
      <c r="L34" s="28"/>
      <c r="M34" s="49"/>
      <c r="N34" s="50"/>
      <c r="O34" s="50"/>
      <c r="P34" s="51"/>
      <c r="Q34" s="51"/>
      <c r="R34" s="50"/>
      <c r="S34" s="50"/>
      <c r="T34" s="50"/>
      <c r="U34" s="52"/>
      <c r="V34" s="28"/>
    </row>
    <row r="35" spans="1:22" ht="18" customHeight="1" x14ac:dyDescent="0.25">
      <c r="A35" s="61"/>
      <c r="B35" s="66">
        <v>0</v>
      </c>
      <c r="C35" s="66">
        <v>7.25</v>
      </c>
      <c r="D35" s="67">
        <f t="shared" si="1"/>
        <v>0</v>
      </c>
      <c r="E35" s="56"/>
      <c r="F35" s="67">
        <f t="shared" si="3"/>
        <v>0</v>
      </c>
      <c r="G35" s="66">
        <f t="shared" si="2"/>
        <v>0</v>
      </c>
      <c r="H35" s="57"/>
      <c r="I35" s="67">
        <f t="shared" si="4"/>
        <v>0</v>
      </c>
      <c r="J35" s="59"/>
      <c r="K35" s="60">
        <f t="shared" si="5"/>
        <v>0</v>
      </c>
      <c r="L35" s="28"/>
      <c r="M35" s="62"/>
      <c r="N35" s="63"/>
      <c r="O35" s="63"/>
      <c r="P35" s="63"/>
      <c r="Q35" s="63"/>
      <c r="R35" s="63"/>
      <c r="S35" s="63"/>
      <c r="T35" s="63"/>
      <c r="U35" s="64"/>
      <c r="V35" s="28"/>
    </row>
    <row r="36" spans="1:22" ht="18" customHeight="1" x14ac:dyDescent="0.25">
      <c r="A36" s="48"/>
      <c r="B36" s="69">
        <v>0</v>
      </c>
      <c r="C36" s="69">
        <v>7.25</v>
      </c>
      <c r="D36" s="70">
        <f t="shared" si="1"/>
        <v>0</v>
      </c>
      <c r="E36" s="56"/>
      <c r="F36" s="58">
        <f t="shared" si="3"/>
        <v>0</v>
      </c>
      <c r="G36" s="69">
        <f t="shared" si="2"/>
        <v>0</v>
      </c>
      <c r="H36" s="57"/>
      <c r="I36" s="58">
        <f t="shared" si="4"/>
        <v>0</v>
      </c>
      <c r="J36" s="59"/>
      <c r="K36" s="60">
        <f t="shared" si="5"/>
        <v>0</v>
      </c>
      <c r="L36" s="28"/>
      <c r="M36" s="49"/>
      <c r="N36" s="50"/>
      <c r="O36" s="50"/>
      <c r="P36" s="51"/>
      <c r="Q36" s="51"/>
      <c r="R36" s="50"/>
      <c r="S36" s="50"/>
      <c r="T36" s="50"/>
      <c r="U36" s="52"/>
      <c r="V36" s="28"/>
    </row>
    <row r="37" spans="1:22" ht="18" customHeight="1" x14ac:dyDescent="0.25">
      <c r="A37" s="61"/>
      <c r="B37" s="66">
        <v>0</v>
      </c>
      <c r="C37" s="66">
        <v>7.25</v>
      </c>
      <c r="D37" s="67">
        <f t="shared" si="1"/>
        <v>0</v>
      </c>
      <c r="E37" s="56"/>
      <c r="F37" s="67">
        <f t="shared" si="3"/>
        <v>0</v>
      </c>
      <c r="G37" s="66">
        <f t="shared" si="2"/>
        <v>0</v>
      </c>
      <c r="H37" s="57"/>
      <c r="I37" s="67">
        <f t="shared" si="4"/>
        <v>0</v>
      </c>
      <c r="J37" s="59"/>
      <c r="K37" s="60">
        <f t="shared" si="5"/>
        <v>0</v>
      </c>
      <c r="L37" s="28"/>
      <c r="M37" s="62"/>
      <c r="N37" s="63"/>
      <c r="O37" s="63"/>
      <c r="P37" s="63"/>
      <c r="Q37" s="63"/>
      <c r="R37" s="63"/>
      <c r="S37" s="63"/>
      <c r="T37" s="63"/>
      <c r="U37" s="64"/>
      <c r="V37" s="28"/>
    </row>
    <row r="38" spans="1:22" ht="18" customHeight="1" x14ac:dyDescent="0.25">
      <c r="A38" s="48"/>
      <c r="B38" s="69">
        <v>0</v>
      </c>
      <c r="C38" s="69">
        <v>7.25</v>
      </c>
      <c r="D38" s="70">
        <f t="shared" si="1"/>
        <v>0</v>
      </c>
      <c r="E38" s="56"/>
      <c r="F38" s="58">
        <f t="shared" si="3"/>
        <v>0</v>
      </c>
      <c r="G38" s="69">
        <f t="shared" si="2"/>
        <v>0</v>
      </c>
      <c r="H38" s="57"/>
      <c r="I38" s="58">
        <f t="shared" si="4"/>
        <v>0</v>
      </c>
      <c r="J38" s="59"/>
      <c r="K38" s="60">
        <f t="shared" si="5"/>
        <v>0</v>
      </c>
      <c r="L38" s="28"/>
      <c r="M38" s="49"/>
      <c r="N38" s="50"/>
      <c r="O38" s="50"/>
      <c r="P38" s="51"/>
      <c r="Q38" s="51"/>
      <c r="R38" s="50"/>
      <c r="S38" s="50"/>
      <c r="T38" s="50"/>
      <c r="U38" s="52"/>
      <c r="V38" s="28"/>
    </row>
    <row r="39" spans="1:22" ht="18" customHeight="1" x14ac:dyDescent="0.25">
      <c r="A39" s="61"/>
      <c r="B39" s="66">
        <v>0</v>
      </c>
      <c r="C39" s="66">
        <v>7.25</v>
      </c>
      <c r="D39" s="68">
        <f t="shared" si="1"/>
        <v>0</v>
      </c>
      <c r="E39" s="56"/>
      <c r="F39" s="67">
        <f t="shared" si="3"/>
        <v>0</v>
      </c>
      <c r="G39" s="66">
        <f t="shared" si="2"/>
        <v>0</v>
      </c>
      <c r="H39" s="57"/>
      <c r="I39" s="67">
        <f t="shared" si="4"/>
        <v>0</v>
      </c>
      <c r="J39" s="59"/>
      <c r="K39" s="60">
        <f t="shared" si="5"/>
        <v>0</v>
      </c>
      <c r="L39" s="28"/>
      <c r="M39" s="62"/>
      <c r="N39" s="63"/>
      <c r="O39" s="63"/>
      <c r="P39" s="80"/>
      <c r="Q39" s="80"/>
      <c r="R39" s="63"/>
      <c r="S39" s="63"/>
      <c r="T39" s="63"/>
      <c r="U39" s="81"/>
      <c r="V39" s="28"/>
    </row>
    <row r="40" spans="1:22" ht="18" customHeight="1" x14ac:dyDescent="0.25">
      <c r="A40" s="48"/>
      <c r="B40" s="69">
        <v>0</v>
      </c>
      <c r="C40" s="69">
        <v>7.25</v>
      </c>
      <c r="D40" s="70">
        <f t="shared" si="1"/>
        <v>0</v>
      </c>
      <c r="E40" s="56"/>
      <c r="F40" s="58">
        <f t="shared" si="3"/>
        <v>0</v>
      </c>
      <c r="G40" s="69">
        <f t="shared" si="2"/>
        <v>0</v>
      </c>
      <c r="H40" s="57"/>
      <c r="I40" s="58">
        <f t="shared" si="4"/>
        <v>0</v>
      </c>
      <c r="J40" s="59"/>
      <c r="K40" s="60">
        <f t="shared" si="5"/>
        <v>0</v>
      </c>
      <c r="L40" s="28"/>
      <c r="M40" s="49"/>
      <c r="N40" s="50"/>
      <c r="O40" s="50"/>
      <c r="P40" s="51"/>
      <c r="Q40" s="51"/>
      <c r="R40" s="50"/>
      <c r="S40" s="50"/>
      <c r="T40" s="50"/>
      <c r="U40" s="52"/>
      <c r="V40" s="28"/>
    </row>
    <row r="41" spans="1:22" ht="18" customHeight="1" x14ac:dyDescent="0.25">
      <c r="A41" s="61"/>
      <c r="B41" s="66">
        <v>0</v>
      </c>
      <c r="C41" s="66">
        <v>7.25</v>
      </c>
      <c r="D41" s="67">
        <f t="shared" si="1"/>
        <v>0</v>
      </c>
      <c r="E41" s="56"/>
      <c r="F41" s="67">
        <f t="shared" si="3"/>
        <v>0</v>
      </c>
      <c r="G41" s="66">
        <f t="shared" si="2"/>
        <v>0</v>
      </c>
      <c r="H41" s="57"/>
      <c r="I41" s="67">
        <f t="shared" si="4"/>
        <v>0</v>
      </c>
      <c r="J41" s="76"/>
      <c r="K41" s="60">
        <f t="shared" si="5"/>
        <v>0</v>
      </c>
      <c r="L41" s="28"/>
      <c r="M41" s="62"/>
      <c r="N41" s="63"/>
      <c r="O41" s="63"/>
      <c r="P41" s="63"/>
      <c r="Q41" s="63"/>
      <c r="R41" s="63"/>
      <c r="S41" s="63"/>
      <c r="T41" s="63"/>
      <c r="U41" s="64"/>
      <c r="V41" s="28"/>
    </row>
    <row r="42" spans="1:22" ht="18" customHeight="1" x14ac:dyDescent="0.25">
      <c r="A42" s="48"/>
      <c r="B42" s="69">
        <v>0</v>
      </c>
      <c r="C42" s="69">
        <v>7.25</v>
      </c>
      <c r="D42" s="70">
        <f t="shared" si="1"/>
        <v>0</v>
      </c>
      <c r="E42" s="56"/>
      <c r="F42" s="58">
        <f t="shared" si="3"/>
        <v>0</v>
      </c>
      <c r="G42" s="69">
        <f t="shared" si="2"/>
        <v>0</v>
      </c>
      <c r="H42" s="57"/>
      <c r="I42" s="58">
        <f t="shared" si="4"/>
        <v>0</v>
      </c>
      <c r="J42" s="59"/>
      <c r="K42" s="60">
        <f t="shared" si="5"/>
        <v>0</v>
      </c>
      <c r="L42" s="28"/>
      <c r="M42" s="49"/>
      <c r="N42" s="50"/>
      <c r="O42" s="50"/>
      <c r="P42" s="51"/>
      <c r="Q42" s="51"/>
      <c r="R42" s="50"/>
      <c r="S42" s="50"/>
      <c r="T42" s="50"/>
      <c r="U42" s="52"/>
      <c r="V42" s="28"/>
    </row>
    <row r="43" spans="1:22" ht="18" customHeight="1" x14ac:dyDescent="0.25">
      <c r="A43" s="61"/>
      <c r="B43" s="66">
        <v>0</v>
      </c>
      <c r="C43" s="66">
        <v>7.25</v>
      </c>
      <c r="D43" s="67">
        <f t="shared" si="1"/>
        <v>0</v>
      </c>
      <c r="E43" s="56"/>
      <c r="F43" s="67">
        <f t="shared" si="3"/>
        <v>0</v>
      </c>
      <c r="G43" s="66">
        <f t="shared" si="2"/>
        <v>0</v>
      </c>
      <c r="H43" s="57"/>
      <c r="I43" s="67">
        <f t="shared" si="4"/>
        <v>0</v>
      </c>
      <c r="J43" s="83"/>
      <c r="K43" s="60">
        <f t="shared" si="5"/>
        <v>0</v>
      </c>
      <c r="L43" s="28"/>
      <c r="M43" s="62"/>
      <c r="N43" s="63"/>
      <c r="O43" s="63"/>
      <c r="P43" s="63"/>
      <c r="Q43" s="63"/>
      <c r="R43" s="63"/>
      <c r="S43" s="63"/>
      <c r="T43" s="63"/>
      <c r="U43" s="64"/>
      <c r="V43" s="28"/>
    </row>
    <row r="44" spans="1:22" ht="18" customHeight="1" x14ac:dyDescent="0.25">
      <c r="A44" s="48"/>
      <c r="B44" s="69">
        <v>0</v>
      </c>
      <c r="C44" s="69">
        <v>7.25</v>
      </c>
      <c r="D44" s="70">
        <f t="shared" si="1"/>
        <v>0</v>
      </c>
      <c r="E44" s="56"/>
      <c r="F44" s="58">
        <f t="shared" si="3"/>
        <v>0</v>
      </c>
      <c r="G44" s="69">
        <f t="shared" si="2"/>
        <v>0</v>
      </c>
      <c r="H44" s="57"/>
      <c r="I44" s="58">
        <f t="shared" si="4"/>
        <v>0</v>
      </c>
      <c r="J44" s="59"/>
      <c r="K44" s="60">
        <f t="shared" si="5"/>
        <v>0</v>
      </c>
      <c r="L44" s="28"/>
      <c r="M44" s="49"/>
      <c r="N44" s="50"/>
      <c r="O44" s="50"/>
      <c r="P44" s="51"/>
      <c r="Q44" s="51"/>
      <c r="R44" s="50"/>
      <c r="S44" s="50"/>
      <c r="T44" s="50"/>
      <c r="U44" s="52"/>
      <c r="V44" s="28"/>
    </row>
    <row r="45" spans="1:22" ht="18" customHeight="1" x14ac:dyDescent="0.25">
      <c r="A45" s="61"/>
      <c r="B45" s="66">
        <v>0</v>
      </c>
      <c r="C45" s="66">
        <v>7.25</v>
      </c>
      <c r="D45" s="67">
        <f t="shared" si="1"/>
        <v>0</v>
      </c>
      <c r="E45" s="56"/>
      <c r="F45" s="67">
        <f t="shared" si="3"/>
        <v>0</v>
      </c>
      <c r="G45" s="66">
        <f t="shared" si="2"/>
        <v>0</v>
      </c>
      <c r="H45" s="57"/>
      <c r="I45" s="67">
        <f t="shared" si="4"/>
        <v>0</v>
      </c>
      <c r="J45" s="83"/>
      <c r="K45" s="60">
        <f t="shared" si="5"/>
        <v>0</v>
      </c>
      <c r="L45" s="28"/>
      <c r="M45" s="62"/>
      <c r="N45" s="63"/>
      <c r="O45" s="63"/>
      <c r="P45" s="63"/>
      <c r="Q45" s="63"/>
      <c r="R45" s="63"/>
      <c r="S45" s="63"/>
      <c r="T45" s="63"/>
      <c r="U45" s="64"/>
      <c r="V45" s="28"/>
    </row>
    <row r="46" spans="1:22" ht="18" customHeight="1" x14ac:dyDescent="0.25">
      <c r="A46" s="48"/>
      <c r="B46" s="69">
        <v>0</v>
      </c>
      <c r="C46" s="69">
        <v>7.25</v>
      </c>
      <c r="D46" s="70">
        <f t="shared" si="1"/>
        <v>0</v>
      </c>
      <c r="E46" s="56"/>
      <c r="F46" s="58">
        <f t="shared" si="3"/>
        <v>0</v>
      </c>
      <c r="G46" s="69">
        <f t="shared" si="2"/>
        <v>0</v>
      </c>
      <c r="H46" s="57"/>
      <c r="I46" s="58">
        <f t="shared" si="4"/>
        <v>0</v>
      </c>
      <c r="J46" s="59"/>
      <c r="K46" s="60">
        <f t="shared" si="5"/>
        <v>0</v>
      </c>
      <c r="L46" s="28"/>
      <c r="M46" s="49"/>
      <c r="N46" s="50"/>
      <c r="O46" s="50"/>
      <c r="P46" s="51"/>
      <c r="Q46" s="51"/>
      <c r="R46" s="50"/>
      <c r="S46" s="50"/>
      <c r="T46" s="50"/>
      <c r="U46" s="52"/>
      <c r="V46" s="28"/>
    </row>
    <row r="47" spans="1:22" ht="18" customHeight="1" x14ac:dyDescent="0.25">
      <c r="A47" s="61"/>
      <c r="B47" s="66">
        <v>0</v>
      </c>
      <c r="C47" s="66">
        <v>7.25</v>
      </c>
      <c r="D47" s="67">
        <f t="shared" si="1"/>
        <v>0</v>
      </c>
      <c r="E47" s="56"/>
      <c r="F47" s="67">
        <f t="shared" si="3"/>
        <v>0</v>
      </c>
      <c r="G47" s="66">
        <f t="shared" si="2"/>
        <v>0</v>
      </c>
      <c r="H47" s="57"/>
      <c r="I47" s="67">
        <f t="shared" si="4"/>
        <v>0</v>
      </c>
      <c r="J47" s="83"/>
      <c r="K47" s="60">
        <f t="shared" si="5"/>
        <v>0</v>
      </c>
      <c r="L47" s="28"/>
      <c r="M47" s="62"/>
      <c r="N47" s="63"/>
      <c r="O47" s="63"/>
      <c r="P47" s="63"/>
      <c r="Q47" s="63"/>
      <c r="R47" s="63"/>
      <c r="S47" s="63"/>
      <c r="T47" s="63"/>
      <c r="U47" s="64"/>
      <c r="V47" s="28"/>
    </row>
    <row r="48" spans="1:22" ht="18" customHeight="1" x14ac:dyDescent="0.25">
      <c r="A48" s="48"/>
      <c r="B48" s="69">
        <v>0</v>
      </c>
      <c r="C48" s="69">
        <v>7.25</v>
      </c>
      <c r="D48" s="70">
        <f t="shared" si="1"/>
        <v>0</v>
      </c>
      <c r="E48" s="56"/>
      <c r="F48" s="58">
        <f t="shared" si="3"/>
        <v>0</v>
      </c>
      <c r="G48" s="69">
        <f t="shared" si="2"/>
        <v>0</v>
      </c>
      <c r="H48" s="57"/>
      <c r="I48" s="58">
        <f t="shared" si="4"/>
        <v>0</v>
      </c>
      <c r="J48" s="59"/>
      <c r="K48" s="60">
        <f t="shared" si="5"/>
        <v>0</v>
      </c>
      <c r="L48" s="28"/>
      <c r="M48" s="49"/>
      <c r="N48" s="50"/>
      <c r="O48" s="50"/>
      <c r="P48" s="51"/>
      <c r="Q48" s="51"/>
      <c r="R48" s="50"/>
      <c r="S48" s="50"/>
      <c r="T48" s="50"/>
      <c r="U48" s="52"/>
      <c r="V48" s="28"/>
    </row>
    <row r="49" spans="1:22" ht="18" customHeight="1" x14ac:dyDescent="0.25">
      <c r="A49" s="61"/>
      <c r="B49" s="66">
        <v>0</v>
      </c>
      <c r="C49" s="66">
        <v>7.25</v>
      </c>
      <c r="D49" s="67">
        <f t="shared" si="1"/>
        <v>0</v>
      </c>
      <c r="E49" s="56"/>
      <c r="F49" s="67">
        <f t="shared" si="3"/>
        <v>0</v>
      </c>
      <c r="G49" s="66">
        <f t="shared" si="2"/>
        <v>0</v>
      </c>
      <c r="H49" s="57"/>
      <c r="I49" s="67">
        <f t="shared" si="4"/>
        <v>0</v>
      </c>
      <c r="J49" s="83"/>
      <c r="K49" s="60">
        <f t="shared" si="5"/>
        <v>0</v>
      </c>
      <c r="L49" s="28"/>
      <c r="M49" s="62"/>
      <c r="N49" s="63"/>
      <c r="O49" s="63"/>
      <c r="P49" s="63"/>
      <c r="Q49" s="63"/>
      <c r="R49" s="63"/>
      <c r="S49" s="63"/>
      <c r="T49" s="63"/>
      <c r="U49" s="64"/>
      <c r="V49" s="28"/>
    </row>
    <row r="50" spans="1:22" ht="18" customHeight="1" x14ac:dyDescent="0.25">
      <c r="A50" s="48"/>
      <c r="B50" s="69">
        <v>0</v>
      </c>
      <c r="C50" s="69">
        <v>7.25</v>
      </c>
      <c r="D50" s="70">
        <f t="shared" si="1"/>
        <v>0</v>
      </c>
      <c r="E50" s="56"/>
      <c r="F50" s="58">
        <f t="shared" si="3"/>
        <v>0</v>
      </c>
      <c r="G50" s="69">
        <f t="shared" si="2"/>
        <v>0</v>
      </c>
      <c r="H50" s="57"/>
      <c r="I50" s="58">
        <f t="shared" si="4"/>
        <v>0</v>
      </c>
      <c r="J50" s="59"/>
      <c r="K50" s="60">
        <f t="shared" si="5"/>
        <v>0</v>
      </c>
      <c r="L50" s="28"/>
      <c r="M50" s="49"/>
      <c r="N50" s="50"/>
      <c r="O50" s="50"/>
      <c r="P50" s="51"/>
      <c r="Q50" s="51"/>
      <c r="R50" s="50"/>
      <c r="S50" s="50"/>
      <c r="T50" s="50"/>
      <c r="U50" s="52"/>
      <c r="V50" s="28"/>
    </row>
    <row r="51" spans="1:22" ht="18" customHeight="1" x14ac:dyDescent="0.25">
      <c r="A51" s="61"/>
      <c r="B51" s="66">
        <v>0</v>
      </c>
      <c r="C51" s="66">
        <v>7.25</v>
      </c>
      <c r="D51" s="67">
        <f t="shared" si="1"/>
        <v>0</v>
      </c>
      <c r="E51" s="56"/>
      <c r="F51" s="67">
        <f t="shared" si="3"/>
        <v>0</v>
      </c>
      <c r="G51" s="66">
        <f t="shared" si="2"/>
        <v>0</v>
      </c>
      <c r="H51" s="57"/>
      <c r="I51" s="67">
        <f t="shared" si="4"/>
        <v>0</v>
      </c>
      <c r="J51" s="83"/>
      <c r="K51" s="60">
        <f t="shared" si="5"/>
        <v>0</v>
      </c>
      <c r="L51" s="28"/>
      <c r="M51" s="62"/>
      <c r="N51" s="63"/>
      <c r="O51" s="63"/>
      <c r="P51" s="63"/>
      <c r="Q51" s="63"/>
      <c r="R51" s="63"/>
      <c r="S51" s="63"/>
      <c r="T51" s="63"/>
      <c r="U51" s="64"/>
      <c r="V51" s="28"/>
    </row>
    <row r="52" spans="1:22" ht="18" customHeight="1" x14ac:dyDescent="0.25">
      <c r="A52" s="48"/>
      <c r="B52" s="69">
        <v>0</v>
      </c>
      <c r="C52" s="69">
        <v>7.25</v>
      </c>
      <c r="D52" s="70">
        <f t="shared" si="1"/>
        <v>0</v>
      </c>
      <c r="E52" s="56"/>
      <c r="F52" s="58">
        <f t="shared" si="3"/>
        <v>0</v>
      </c>
      <c r="G52" s="69">
        <f t="shared" si="2"/>
        <v>0</v>
      </c>
      <c r="H52" s="57"/>
      <c r="I52" s="58">
        <f t="shared" si="4"/>
        <v>0</v>
      </c>
      <c r="J52" s="59"/>
      <c r="K52" s="60">
        <f t="shared" si="5"/>
        <v>0</v>
      </c>
      <c r="L52" s="28"/>
      <c r="M52" s="49"/>
      <c r="N52" s="50"/>
      <c r="O52" s="50"/>
      <c r="P52" s="51"/>
      <c r="Q52" s="51"/>
      <c r="R52" s="50"/>
      <c r="S52" s="50"/>
      <c r="T52" s="50"/>
      <c r="U52" s="52"/>
      <c r="V52" s="28"/>
    </row>
    <row r="53" spans="1:22" ht="18" customHeight="1" x14ac:dyDescent="0.25">
      <c r="A53" s="61"/>
      <c r="B53" s="66">
        <v>0</v>
      </c>
      <c r="C53" s="66">
        <v>7.25</v>
      </c>
      <c r="D53" s="67">
        <f t="shared" si="1"/>
        <v>0</v>
      </c>
      <c r="E53" s="56"/>
      <c r="F53" s="67">
        <f t="shared" si="3"/>
        <v>0</v>
      </c>
      <c r="G53" s="66">
        <f t="shared" si="2"/>
        <v>0</v>
      </c>
      <c r="H53" s="57"/>
      <c r="I53" s="67">
        <f t="shared" si="4"/>
        <v>0</v>
      </c>
      <c r="J53" s="83"/>
      <c r="K53" s="60">
        <f t="shared" si="5"/>
        <v>0</v>
      </c>
      <c r="L53" s="28"/>
      <c r="M53" s="62"/>
      <c r="N53" s="63"/>
      <c r="O53" s="63"/>
      <c r="P53" s="63"/>
      <c r="Q53" s="63"/>
      <c r="R53" s="63"/>
      <c r="S53" s="63"/>
      <c r="T53" s="63"/>
      <c r="U53" s="64"/>
      <c r="V53" s="28"/>
    </row>
    <row r="54" spans="1:22" ht="18" customHeight="1" x14ac:dyDescent="0.25">
      <c r="A54" s="48"/>
      <c r="B54" s="69">
        <v>0</v>
      </c>
      <c r="C54" s="69">
        <v>7.25</v>
      </c>
      <c r="D54" s="70">
        <f t="shared" si="1"/>
        <v>0</v>
      </c>
      <c r="E54" s="56"/>
      <c r="F54" s="58">
        <f t="shared" si="3"/>
        <v>0</v>
      </c>
      <c r="G54" s="69">
        <f t="shared" si="2"/>
        <v>0</v>
      </c>
      <c r="H54" s="57"/>
      <c r="I54" s="58">
        <f t="shared" si="4"/>
        <v>0</v>
      </c>
      <c r="J54" s="59"/>
      <c r="K54" s="60">
        <f t="shared" si="5"/>
        <v>0</v>
      </c>
      <c r="L54" s="28"/>
      <c r="M54" s="49"/>
      <c r="N54" s="50"/>
      <c r="O54" s="50"/>
      <c r="P54" s="51"/>
      <c r="Q54" s="51"/>
      <c r="R54" s="50"/>
      <c r="S54" s="50"/>
      <c r="T54" s="50"/>
      <c r="U54" s="52"/>
      <c r="V54" s="28"/>
    </row>
    <row r="55" spans="1:22" ht="18" customHeight="1" x14ac:dyDescent="0.25">
      <c r="A55" s="61"/>
      <c r="B55" s="66">
        <v>0</v>
      </c>
      <c r="C55" s="66">
        <v>7.25</v>
      </c>
      <c r="D55" s="67">
        <f t="shared" si="1"/>
        <v>0</v>
      </c>
      <c r="E55" s="56"/>
      <c r="F55" s="67">
        <f t="shared" si="3"/>
        <v>0</v>
      </c>
      <c r="G55" s="66">
        <f t="shared" si="2"/>
        <v>0</v>
      </c>
      <c r="H55" s="57"/>
      <c r="I55" s="67">
        <f t="shared" si="4"/>
        <v>0</v>
      </c>
      <c r="J55" s="83"/>
      <c r="K55" s="60">
        <f t="shared" si="5"/>
        <v>0</v>
      </c>
      <c r="L55" s="28"/>
      <c r="M55" s="62"/>
      <c r="N55" s="63"/>
      <c r="O55" s="63"/>
      <c r="P55" s="63"/>
      <c r="Q55" s="63"/>
      <c r="R55" s="63"/>
      <c r="S55" s="63"/>
      <c r="T55" s="63"/>
      <c r="U55" s="64"/>
      <c r="V55" s="28"/>
    </row>
    <row r="56" spans="1:22" ht="18" customHeight="1" x14ac:dyDescent="0.25">
      <c r="A56" s="48"/>
      <c r="B56" s="69">
        <v>0</v>
      </c>
      <c r="C56" s="69">
        <v>7.25</v>
      </c>
      <c r="D56" s="70">
        <f t="shared" si="1"/>
        <v>0</v>
      </c>
      <c r="E56" s="56"/>
      <c r="F56" s="58">
        <f t="shared" si="3"/>
        <v>0</v>
      </c>
      <c r="G56" s="69">
        <f t="shared" si="2"/>
        <v>0</v>
      </c>
      <c r="H56" s="57"/>
      <c r="I56" s="58">
        <f t="shared" si="4"/>
        <v>0</v>
      </c>
      <c r="J56" s="59"/>
      <c r="K56" s="60">
        <f t="shared" si="5"/>
        <v>0</v>
      </c>
      <c r="L56" s="28"/>
      <c r="M56" s="49"/>
      <c r="N56" s="50"/>
      <c r="O56" s="50"/>
      <c r="P56" s="51"/>
      <c r="Q56" s="51"/>
      <c r="R56" s="50"/>
      <c r="S56" s="50"/>
      <c r="T56" s="50"/>
      <c r="U56" s="52"/>
      <c r="V56" s="28"/>
    </row>
    <row r="57" spans="1:22" ht="18" customHeight="1" x14ac:dyDescent="0.25">
      <c r="A57" s="61"/>
      <c r="B57" s="66">
        <v>0</v>
      </c>
      <c r="C57" s="66">
        <v>7.25</v>
      </c>
      <c r="D57" s="67">
        <f t="shared" si="1"/>
        <v>0</v>
      </c>
      <c r="E57" s="56"/>
      <c r="F57" s="67">
        <f t="shared" si="3"/>
        <v>0</v>
      </c>
      <c r="G57" s="66">
        <f t="shared" si="2"/>
        <v>0</v>
      </c>
      <c r="H57" s="57"/>
      <c r="I57" s="67">
        <f t="shared" si="4"/>
        <v>0</v>
      </c>
      <c r="J57" s="83"/>
      <c r="K57" s="60">
        <f t="shared" si="5"/>
        <v>0</v>
      </c>
      <c r="L57" s="28"/>
      <c r="M57" s="62"/>
      <c r="N57" s="63"/>
      <c r="O57" s="63"/>
      <c r="P57" s="63"/>
      <c r="Q57" s="63"/>
      <c r="R57" s="63"/>
      <c r="S57" s="63"/>
      <c r="T57" s="63"/>
      <c r="U57" s="64"/>
      <c r="V57" s="28"/>
    </row>
    <row r="58" spans="1:22" ht="18" customHeight="1" x14ac:dyDescent="0.25">
      <c r="A58" s="48"/>
      <c r="B58" s="69">
        <v>0</v>
      </c>
      <c r="C58" s="69">
        <v>7.25</v>
      </c>
      <c r="D58" s="70">
        <f t="shared" si="1"/>
        <v>0</v>
      </c>
      <c r="E58" s="56"/>
      <c r="F58" s="58">
        <f t="shared" si="3"/>
        <v>0</v>
      </c>
      <c r="G58" s="69">
        <f t="shared" si="2"/>
        <v>0</v>
      </c>
      <c r="H58" s="57"/>
      <c r="I58" s="58">
        <f t="shared" si="4"/>
        <v>0</v>
      </c>
      <c r="J58" s="59"/>
      <c r="K58" s="60">
        <f t="shared" si="5"/>
        <v>0</v>
      </c>
      <c r="L58" s="28"/>
      <c r="M58" s="49"/>
      <c r="N58" s="50"/>
      <c r="O58" s="50"/>
      <c r="P58" s="51"/>
      <c r="Q58" s="51"/>
      <c r="R58" s="50"/>
      <c r="S58" s="50"/>
      <c r="T58" s="50"/>
      <c r="U58" s="52"/>
      <c r="V58" s="28"/>
    </row>
    <row r="59" spans="1:22" ht="18" customHeight="1" x14ac:dyDescent="0.25">
      <c r="A59" s="61"/>
      <c r="B59" s="66">
        <v>0</v>
      </c>
      <c r="C59" s="66">
        <v>7.25</v>
      </c>
      <c r="D59" s="67">
        <f t="shared" si="1"/>
        <v>0</v>
      </c>
      <c r="E59" s="56"/>
      <c r="F59" s="67">
        <f t="shared" si="3"/>
        <v>0</v>
      </c>
      <c r="G59" s="66">
        <f t="shared" si="2"/>
        <v>0</v>
      </c>
      <c r="H59" s="57"/>
      <c r="I59" s="67">
        <f t="shared" si="4"/>
        <v>0</v>
      </c>
      <c r="J59" s="83"/>
      <c r="K59" s="60">
        <f t="shared" si="5"/>
        <v>0</v>
      </c>
      <c r="L59" s="28"/>
      <c r="M59" s="62"/>
      <c r="N59" s="63"/>
      <c r="O59" s="63"/>
      <c r="P59" s="63"/>
      <c r="Q59" s="63"/>
      <c r="R59" s="63"/>
      <c r="S59" s="63"/>
      <c r="T59" s="63"/>
      <c r="U59" s="64"/>
      <c r="V59" s="28"/>
    </row>
    <row r="60" spans="1:22" ht="18" customHeight="1" x14ac:dyDescent="0.25">
      <c r="A60" s="48"/>
      <c r="B60" s="69">
        <v>0</v>
      </c>
      <c r="C60" s="69">
        <v>7.25</v>
      </c>
      <c r="D60" s="70">
        <f t="shared" si="1"/>
        <v>0</v>
      </c>
      <c r="E60" s="56"/>
      <c r="F60" s="58">
        <f t="shared" si="3"/>
        <v>0</v>
      </c>
      <c r="G60" s="69">
        <f t="shared" si="2"/>
        <v>0</v>
      </c>
      <c r="H60" s="57"/>
      <c r="I60" s="58">
        <f t="shared" si="4"/>
        <v>0</v>
      </c>
      <c r="J60" s="59"/>
      <c r="K60" s="60">
        <f t="shared" si="5"/>
        <v>0</v>
      </c>
      <c r="L60" s="28"/>
      <c r="M60" s="49"/>
      <c r="N60" s="50"/>
      <c r="O60" s="50"/>
      <c r="P60" s="51"/>
      <c r="Q60" s="51"/>
      <c r="R60" s="50"/>
      <c r="S60" s="50"/>
      <c r="T60" s="50"/>
      <c r="U60" s="52"/>
      <c r="V60" s="28"/>
    </row>
    <row r="61" spans="1:22" ht="18" customHeight="1" x14ac:dyDescent="0.25">
      <c r="A61" s="61"/>
      <c r="B61" s="66">
        <v>0</v>
      </c>
      <c r="C61" s="66">
        <v>7.25</v>
      </c>
      <c r="D61" s="67">
        <f t="shared" si="1"/>
        <v>0</v>
      </c>
      <c r="E61" s="56"/>
      <c r="F61" s="67">
        <f t="shared" si="3"/>
        <v>0</v>
      </c>
      <c r="G61" s="66">
        <f t="shared" si="2"/>
        <v>0</v>
      </c>
      <c r="H61" s="57"/>
      <c r="I61" s="67">
        <f t="shared" si="4"/>
        <v>0</v>
      </c>
      <c r="J61" s="83"/>
      <c r="K61" s="60">
        <f t="shared" si="5"/>
        <v>0</v>
      </c>
      <c r="L61" s="28"/>
      <c r="M61" s="62"/>
      <c r="N61" s="63"/>
      <c r="O61" s="63"/>
      <c r="P61" s="63"/>
      <c r="Q61" s="63"/>
      <c r="R61" s="63"/>
      <c r="S61" s="63"/>
      <c r="T61" s="63"/>
      <c r="U61" s="64"/>
      <c r="V61" s="28"/>
    </row>
    <row r="62" spans="1:22" ht="18" customHeight="1" x14ac:dyDescent="0.25">
      <c r="A62" s="48"/>
      <c r="B62" s="69">
        <v>0</v>
      </c>
      <c r="C62" s="69">
        <v>7.25</v>
      </c>
      <c r="D62" s="70">
        <f t="shared" si="1"/>
        <v>0</v>
      </c>
      <c r="E62" s="56"/>
      <c r="F62" s="58">
        <f t="shared" si="3"/>
        <v>0</v>
      </c>
      <c r="G62" s="69">
        <f t="shared" si="2"/>
        <v>0</v>
      </c>
      <c r="H62" s="57"/>
      <c r="I62" s="58">
        <f t="shared" si="4"/>
        <v>0</v>
      </c>
      <c r="J62" s="59"/>
      <c r="K62" s="60">
        <f t="shared" si="5"/>
        <v>0</v>
      </c>
      <c r="L62" s="28"/>
      <c r="M62" s="49"/>
      <c r="N62" s="50"/>
      <c r="O62" s="50"/>
      <c r="P62" s="51"/>
      <c r="Q62" s="51"/>
      <c r="R62" s="50"/>
      <c r="S62" s="50"/>
      <c r="T62" s="50"/>
      <c r="U62" s="52"/>
      <c r="V62" s="28"/>
    </row>
    <row r="63" spans="1:22" ht="18" customHeight="1" x14ac:dyDescent="0.25">
      <c r="A63" s="61"/>
      <c r="B63" s="66">
        <v>0</v>
      </c>
      <c r="C63" s="66">
        <v>7.25</v>
      </c>
      <c r="D63" s="67">
        <f t="shared" si="1"/>
        <v>0</v>
      </c>
      <c r="E63" s="56"/>
      <c r="F63" s="67">
        <f t="shared" si="3"/>
        <v>0</v>
      </c>
      <c r="G63" s="66">
        <f t="shared" si="2"/>
        <v>0</v>
      </c>
      <c r="H63" s="57"/>
      <c r="I63" s="67">
        <f t="shared" si="4"/>
        <v>0</v>
      </c>
      <c r="J63" s="59"/>
      <c r="K63" s="60">
        <f t="shared" si="5"/>
        <v>0</v>
      </c>
      <c r="L63" s="28"/>
      <c r="M63" s="62"/>
      <c r="N63" s="63"/>
      <c r="O63" s="63"/>
      <c r="P63" s="63"/>
      <c r="Q63" s="63"/>
      <c r="R63" s="63"/>
      <c r="S63" s="63"/>
      <c r="T63" s="63"/>
      <c r="U63" s="64"/>
      <c r="V63" s="28"/>
    </row>
    <row r="64" spans="1:22" ht="18" customHeight="1" x14ac:dyDescent="0.25">
      <c r="A64" s="48"/>
      <c r="B64" s="69">
        <v>0</v>
      </c>
      <c r="C64" s="69">
        <v>7.25</v>
      </c>
      <c r="D64" s="70">
        <f t="shared" si="1"/>
        <v>0</v>
      </c>
      <c r="E64" s="56"/>
      <c r="F64" s="58">
        <f t="shared" si="3"/>
        <v>0</v>
      </c>
      <c r="G64" s="69">
        <f t="shared" si="2"/>
        <v>0</v>
      </c>
      <c r="H64" s="57"/>
      <c r="I64" s="58">
        <f t="shared" si="4"/>
        <v>0</v>
      </c>
      <c r="J64" s="59"/>
      <c r="K64" s="60">
        <f t="shared" si="5"/>
        <v>0</v>
      </c>
      <c r="L64" s="28"/>
      <c r="M64" s="49"/>
      <c r="N64" s="50"/>
      <c r="O64" s="50"/>
      <c r="P64" s="51"/>
      <c r="Q64" s="51"/>
      <c r="R64" s="50"/>
      <c r="S64" s="50"/>
      <c r="T64" s="50"/>
      <c r="U64" s="52"/>
      <c r="V64" s="28"/>
    </row>
    <row r="65" spans="1:22" ht="18" customHeight="1" x14ac:dyDescent="0.25">
      <c r="A65" s="61"/>
      <c r="B65" s="66">
        <v>0</v>
      </c>
      <c r="C65" s="66">
        <v>7.25</v>
      </c>
      <c r="D65" s="67">
        <f t="shared" si="1"/>
        <v>0</v>
      </c>
      <c r="E65" s="56"/>
      <c r="F65" s="67">
        <f t="shared" si="3"/>
        <v>0</v>
      </c>
      <c r="G65" s="66">
        <f t="shared" si="2"/>
        <v>0</v>
      </c>
      <c r="H65" s="57"/>
      <c r="I65" s="67">
        <f t="shared" si="4"/>
        <v>0</v>
      </c>
      <c r="J65" s="59"/>
      <c r="K65" s="60">
        <f t="shared" si="5"/>
        <v>0</v>
      </c>
      <c r="L65" s="28"/>
      <c r="M65" s="62"/>
      <c r="N65" s="63"/>
      <c r="O65" s="63"/>
      <c r="P65" s="63"/>
      <c r="Q65" s="63"/>
      <c r="R65" s="63"/>
      <c r="S65" s="63"/>
      <c r="T65" s="63"/>
      <c r="U65" s="64"/>
      <c r="V65" s="28"/>
    </row>
    <row r="66" spans="1:22" ht="18" customHeight="1" x14ac:dyDescent="0.25">
      <c r="A66" s="48"/>
      <c r="B66" s="69">
        <v>0</v>
      </c>
      <c r="C66" s="69">
        <v>7.25</v>
      </c>
      <c r="D66" s="70">
        <f t="shared" si="1"/>
        <v>0</v>
      </c>
      <c r="E66" s="56"/>
      <c r="F66" s="58">
        <f t="shared" si="3"/>
        <v>0</v>
      </c>
      <c r="G66" s="69">
        <f t="shared" si="2"/>
        <v>0</v>
      </c>
      <c r="H66" s="57"/>
      <c r="I66" s="58">
        <f t="shared" si="4"/>
        <v>0</v>
      </c>
      <c r="J66" s="59"/>
      <c r="K66" s="60">
        <f t="shared" si="5"/>
        <v>0</v>
      </c>
      <c r="L66" s="28"/>
      <c r="M66" s="49"/>
      <c r="N66" s="50"/>
      <c r="O66" s="50"/>
      <c r="P66" s="51"/>
      <c r="Q66" s="51"/>
      <c r="R66" s="50"/>
      <c r="S66" s="50"/>
      <c r="T66" s="50"/>
      <c r="U66" s="52"/>
      <c r="V66" s="28"/>
    </row>
    <row r="67" spans="1:22" ht="18" customHeight="1" x14ac:dyDescent="0.25">
      <c r="A67" s="71"/>
      <c r="B67" s="66">
        <v>0</v>
      </c>
      <c r="C67" s="66">
        <v>7.25</v>
      </c>
      <c r="D67" s="67">
        <f t="shared" si="1"/>
        <v>0</v>
      </c>
      <c r="E67" s="56"/>
      <c r="F67" s="67">
        <f t="shared" si="3"/>
        <v>0</v>
      </c>
      <c r="G67" s="66">
        <f t="shared" si="2"/>
        <v>0</v>
      </c>
      <c r="H67" s="57"/>
      <c r="I67" s="67">
        <f t="shared" si="4"/>
        <v>0</v>
      </c>
      <c r="J67" s="76"/>
      <c r="K67" s="60">
        <f t="shared" si="5"/>
        <v>0</v>
      </c>
      <c r="L67" s="28"/>
      <c r="M67" s="72"/>
      <c r="N67" s="73"/>
      <c r="O67" s="73"/>
      <c r="P67" s="73"/>
      <c r="Q67" s="73"/>
      <c r="R67" s="73"/>
      <c r="S67" s="73"/>
      <c r="T67" s="73"/>
      <c r="U67" s="74"/>
      <c r="V67" s="28"/>
    </row>
    <row r="68" spans="1:22" ht="18" customHeight="1" x14ac:dyDescent="0.25">
      <c r="A68" s="48"/>
      <c r="B68" s="69">
        <v>0</v>
      </c>
      <c r="C68" s="69">
        <v>7.25</v>
      </c>
      <c r="D68" s="70">
        <f t="shared" ref="D68:D101" si="6">B68/C68</f>
        <v>0</v>
      </c>
      <c r="E68" s="56"/>
      <c r="F68" s="58">
        <f t="shared" si="3"/>
        <v>0</v>
      </c>
      <c r="G68" s="69">
        <f t="shared" ref="G68:G101" si="7">F68*C68</f>
        <v>0</v>
      </c>
      <c r="H68" s="57"/>
      <c r="I68" s="58">
        <f t="shared" si="4"/>
        <v>0</v>
      </c>
      <c r="J68" s="59"/>
      <c r="K68" s="60">
        <f t="shared" si="5"/>
        <v>0</v>
      </c>
      <c r="L68" s="28"/>
      <c r="M68" s="49"/>
      <c r="N68" s="50"/>
      <c r="O68" s="50"/>
      <c r="P68" s="51"/>
      <c r="Q68" s="51"/>
      <c r="R68" s="50"/>
      <c r="S68" s="50"/>
      <c r="T68" s="50"/>
      <c r="U68" s="52"/>
      <c r="V68" s="28"/>
    </row>
    <row r="69" spans="1:22" ht="18" customHeight="1" x14ac:dyDescent="0.25">
      <c r="A69" s="71"/>
      <c r="B69" s="66">
        <v>0</v>
      </c>
      <c r="C69" s="66">
        <v>7.25</v>
      </c>
      <c r="D69" s="67">
        <f t="shared" si="6"/>
        <v>0</v>
      </c>
      <c r="E69" s="56"/>
      <c r="F69" s="67">
        <f t="shared" ref="F69:F101" si="8">SUM(M69:U69)</f>
        <v>0</v>
      </c>
      <c r="G69" s="66">
        <f t="shared" si="7"/>
        <v>0</v>
      </c>
      <c r="H69" s="57"/>
      <c r="I69" s="67">
        <f t="shared" ref="I69:I101" si="9">D69-F69</f>
        <v>0</v>
      </c>
      <c r="J69" s="59"/>
      <c r="K69" s="60">
        <f t="shared" si="5"/>
        <v>0</v>
      </c>
      <c r="L69" s="28"/>
      <c r="M69" s="72"/>
      <c r="N69" s="73"/>
      <c r="O69" s="73"/>
      <c r="P69" s="73"/>
      <c r="Q69" s="73"/>
      <c r="R69" s="73"/>
      <c r="S69" s="73"/>
      <c r="T69" s="73"/>
      <c r="U69" s="74"/>
      <c r="V69" s="28"/>
    </row>
    <row r="70" spans="1:22" ht="18" customHeight="1" x14ac:dyDescent="0.25">
      <c r="A70" s="48"/>
      <c r="B70" s="69">
        <v>0</v>
      </c>
      <c r="C70" s="69">
        <v>7.25</v>
      </c>
      <c r="D70" s="70">
        <f t="shared" si="6"/>
        <v>0</v>
      </c>
      <c r="E70" s="56"/>
      <c r="F70" s="58">
        <f t="shared" si="8"/>
        <v>0</v>
      </c>
      <c r="G70" s="69">
        <f t="shared" si="7"/>
        <v>0</v>
      </c>
      <c r="H70" s="57"/>
      <c r="I70" s="58">
        <f t="shared" si="9"/>
        <v>0</v>
      </c>
      <c r="J70" s="59"/>
      <c r="K70" s="60">
        <f t="shared" si="5"/>
        <v>0</v>
      </c>
      <c r="L70" s="28"/>
      <c r="M70" s="49"/>
      <c r="N70" s="50"/>
      <c r="O70" s="50"/>
      <c r="P70" s="51"/>
      <c r="Q70" s="51"/>
      <c r="R70" s="50"/>
      <c r="S70" s="50"/>
      <c r="T70" s="50"/>
      <c r="U70" s="52"/>
      <c r="V70" s="28"/>
    </row>
    <row r="71" spans="1:22" ht="18" customHeight="1" x14ac:dyDescent="0.25">
      <c r="A71" s="71"/>
      <c r="B71" s="66">
        <v>0</v>
      </c>
      <c r="C71" s="66">
        <v>7.25</v>
      </c>
      <c r="D71" s="67">
        <f t="shared" si="6"/>
        <v>0</v>
      </c>
      <c r="E71" s="56"/>
      <c r="F71" s="67">
        <f t="shared" si="8"/>
        <v>0</v>
      </c>
      <c r="G71" s="66">
        <f t="shared" si="7"/>
        <v>0</v>
      </c>
      <c r="H71" s="57"/>
      <c r="I71" s="67">
        <f t="shared" si="9"/>
        <v>0</v>
      </c>
      <c r="J71" s="59"/>
      <c r="K71" s="60">
        <f t="shared" ref="K71:K101" si="10">IF(AND(G71&gt;=B71),I71*(-C71),"No Overage")</f>
        <v>0</v>
      </c>
      <c r="L71" s="28"/>
      <c r="M71" s="72"/>
      <c r="N71" s="73"/>
      <c r="O71" s="73"/>
      <c r="P71" s="73"/>
      <c r="Q71" s="73"/>
      <c r="R71" s="73"/>
      <c r="S71" s="73"/>
      <c r="T71" s="73"/>
      <c r="U71" s="74"/>
      <c r="V71" s="28"/>
    </row>
    <row r="72" spans="1:22" ht="18" customHeight="1" x14ac:dyDescent="0.25">
      <c r="A72" s="48"/>
      <c r="B72" s="69">
        <v>0</v>
      </c>
      <c r="C72" s="69">
        <v>7.25</v>
      </c>
      <c r="D72" s="70">
        <f t="shared" si="6"/>
        <v>0</v>
      </c>
      <c r="E72" s="56"/>
      <c r="F72" s="58">
        <f t="shared" si="8"/>
        <v>0</v>
      </c>
      <c r="G72" s="69">
        <f t="shared" si="7"/>
        <v>0</v>
      </c>
      <c r="H72" s="57"/>
      <c r="I72" s="58">
        <f t="shared" si="9"/>
        <v>0</v>
      </c>
      <c r="J72" s="59"/>
      <c r="K72" s="60">
        <f t="shared" si="10"/>
        <v>0</v>
      </c>
      <c r="L72" s="28"/>
      <c r="M72" s="49"/>
      <c r="N72" s="50"/>
      <c r="O72" s="50"/>
      <c r="P72" s="51"/>
      <c r="Q72" s="51"/>
      <c r="R72" s="50"/>
      <c r="S72" s="50"/>
      <c r="T72" s="50"/>
      <c r="U72" s="52"/>
      <c r="V72" s="28"/>
    </row>
    <row r="73" spans="1:22" ht="18" customHeight="1" x14ac:dyDescent="0.25">
      <c r="A73" s="71"/>
      <c r="B73" s="66">
        <v>0</v>
      </c>
      <c r="C73" s="66">
        <v>7.25</v>
      </c>
      <c r="D73" s="67">
        <f t="shared" si="6"/>
        <v>0</v>
      </c>
      <c r="E73" s="56"/>
      <c r="F73" s="67">
        <f t="shared" si="8"/>
        <v>0</v>
      </c>
      <c r="G73" s="66">
        <f t="shared" si="7"/>
        <v>0</v>
      </c>
      <c r="H73" s="57"/>
      <c r="I73" s="67">
        <f t="shared" si="9"/>
        <v>0</v>
      </c>
      <c r="J73" s="59"/>
      <c r="K73" s="60">
        <f t="shared" si="10"/>
        <v>0</v>
      </c>
      <c r="L73" s="28"/>
      <c r="M73" s="72"/>
      <c r="N73" s="73"/>
      <c r="O73" s="73"/>
      <c r="P73" s="77"/>
      <c r="Q73" s="77"/>
      <c r="R73" s="73"/>
      <c r="S73" s="77"/>
      <c r="T73" s="73"/>
      <c r="U73" s="78"/>
      <c r="V73" s="28"/>
    </row>
    <row r="74" spans="1:22" ht="18" customHeight="1" x14ac:dyDescent="0.25">
      <c r="A74" s="48"/>
      <c r="B74" s="69">
        <v>0</v>
      </c>
      <c r="C74" s="69">
        <v>7.25</v>
      </c>
      <c r="D74" s="70">
        <f t="shared" si="6"/>
        <v>0</v>
      </c>
      <c r="E74" s="56"/>
      <c r="F74" s="58">
        <f t="shared" si="8"/>
        <v>0</v>
      </c>
      <c r="G74" s="69">
        <f t="shared" si="7"/>
        <v>0</v>
      </c>
      <c r="H74" s="57"/>
      <c r="I74" s="58">
        <f t="shared" si="9"/>
        <v>0</v>
      </c>
      <c r="J74" s="59"/>
      <c r="K74" s="60">
        <f t="shared" si="10"/>
        <v>0</v>
      </c>
      <c r="L74" s="28"/>
      <c r="M74" s="49"/>
      <c r="N74" s="50"/>
      <c r="O74" s="50"/>
      <c r="P74" s="51"/>
      <c r="Q74" s="51"/>
      <c r="R74" s="50"/>
      <c r="S74" s="50"/>
      <c r="T74" s="50"/>
      <c r="U74" s="52"/>
      <c r="V74" s="28"/>
    </row>
    <row r="75" spans="1:22" ht="18" customHeight="1" x14ac:dyDescent="0.25">
      <c r="A75" s="71"/>
      <c r="B75" s="66">
        <v>0</v>
      </c>
      <c r="C75" s="66">
        <v>7.25</v>
      </c>
      <c r="D75" s="67">
        <f t="shared" si="6"/>
        <v>0</v>
      </c>
      <c r="E75" s="56"/>
      <c r="F75" s="67">
        <f t="shared" si="8"/>
        <v>0</v>
      </c>
      <c r="G75" s="66">
        <f t="shared" si="7"/>
        <v>0</v>
      </c>
      <c r="H75" s="57"/>
      <c r="I75" s="67">
        <f t="shared" si="9"/>
        <v>0</v>
      </c>
      <c r="J75" s="59"/>
      <c r="K75" s="60">
        <f t="shared" si="10"/>
        <v>0</v>
      </c>
      <c r="L75" s="28"/>
      <c r="M75" s="72"/>
      <c r="N75" s="73"/>
      <c r="O75" s="73"/>
      <c r="P75" s="73"/>
      <c r="Q75" s="73"/>
      <c r="R75" s="73"/>
      <c r="S75" s="73"/>
      <c r="T75" s="73"/>
      <c r="U75" s="74"/>
      <c r="V75" s="28"/>
    </row>
    <row r="76" spans="1:22" ht="18" customHeight="1" x14ac:dyDescent="0.25">
      <c r="A76" s="48"/>
      <c r="B76" s="69">
        <v>0</v>
      </c>
      <c r="C76" s="69">
        <v>7.25</v>
      </c>
      <c r="D76" s="70">
        <f t="shared" si="6"/>
        <v>0</v>
      </c>
      <c r="E76" s="56"/>
      <c r="F76" s="58">
        <f t="shared" si="8"/>
        <v>0</v>
      </c>
      <c r="G76" s="69">
        <f t="shared" si="7"/>
        <v>0</v>
      </c>
      <c r="H76" s="57"/>
      <c r="I76" s="58">
        <f t="shared" si="9"/>
        <v>0</v>
      </c>
      <c r="J76" s="59"/>
      <c r="K76" s="60">
        <f t="shared" si="10"/>
        <v>0</v>
      </c>
      <c r="L76" s="28"/>
      <c r="M76" s="49"/>
      <c r="N76" s="50"/>
      <c r="O76" s="50"/>
      <c r="P76" s="51"/>
      <c r="Q76" s="51"/>
      <c r="R76" s="50"/>
      <c r="S76" s="50"/>
      <c r="T76" s="50"/>
      <c r="U76" s="52"/>
      <c r="V76" s="28"/>
    </row>
    <row r="77" spans="1:22" ht="18" customHeight="1" x14ac:dyDescent="0.25">
      <c r="A77" s="71"/>
      <c r="B77" s="66">
        <v>0</v>
      </c>
      <c r="C77" s="66">
        <v>7.25</v>
      </c>
      <c r="D77" s="67">
        <f t="shared" si="6"/>
        <v>0</v>
      </c>
      <c r="E77" s="56"/>
      <c r="F77" s="67">
        <f t="shared" si="8"/>
        <v>0</v>
      </c>
      <c r="G77" s="66">
        <f t="shared" si="7"/>
        <v>0</v>
      </c>
      <c r="H77" s="57"/>
      <c r="I77" s="67">
        <f t="shared" si="9"/>
        <v>0</v>
      </c>
      <c r="J77" s="59"/>
      <c r="K77" s="60">
        <f t="shared" si="10"/>
        <v>0</v>
      </c>
      <c r="L77" s="28"/>
      <c r="M77" s="72"/>
      <c r="N77" s="73"/>
      <c r="O77" s="73"/>
      <c r="P77" s="73"/>
      <c r="Q77" s="73"/>
      <c r="R77" s="73"/>
      <c r="S77" s="73"/>
      <c r="T77" s="73"/>
      <c r="U77" s="74"/>
      <c r="V77" s="28"/>
    </row>
    <row r="78" spans="1:22" ht="18" customHeight="1" x14ac:dyDescent="0.25">
      <c r="A78" s="48"/>
      <c r="B78" s="69">
        <v>0</v>
      </c>
      <c r="C78" s="69">
        <v>7.25</v>
      </c>
      <c r="D78" s="70">
        <f t="shared" si="6"/>
        <v>0</v>
      </c>
      <c r="E78" s="56"/>
      <c r="F78" s="58">
        <f t="shared" si="8"/>
        <v>0</v>
      </c>
      <c r="G78" s="69">
        <f t="shared" si="7"/>
        <v>0</v>
      </c>
      <c r="H78" s="57"/>
      <c r="I78" s="58">
        <f t="shared" si="9"/>
        <v>0</v>
      </c>
      <c r="J78" s="59"/>
      <c r="K78" s="60">
        <f t="shared" si="10"/>
        <v>0</v>
      </c>
      <c r="L78" s="28"/>
      <c r="M78" s="49"/>
      <c r="N78" s="50"/>
      <c r="O78" s="50"/>
      <c r="P78" s="51"/>
      <c r="Q78" s="51"/>
      <c r="R78" s="50"/>
      <c r="S78" s="50"/>
      <c r="T78" s="50"/>
      <c r="U78" s="52"/>
      <c r="V78" s="28"/>
    </row>
    <row r="79" spans="1:22" ht="18" customHeight="1" x14ac:dyDescent="0.25">
      <c r="A79" s="71"/>
      <c r="B79" s="66">
        <v>0</v>
      </c>
      <c r="C79" s="66">
        <v>7.25</v>
      </c>
      <c r="D79" s="67">
        <f t="shared" si="6"/>
        <v>0</v>
      </c>
      <c r="E79" s="56"/>
      <c r="F79" s="67">
        <f t="shared" si="8"/>
        <v>0</v>
      </c>
      <c r="G79" s="66">
        <f t="shared" si="7"/>
        <v>0</v>
      </c>
      <c r="H79" s="57"/>
      <c r="I79" s="67">
        <f t="shared" si="9"/>
        <v>0</v>
      </c>
      <c r="J79" s="76"/>
      <c r="K79" s="60">
        <f t="shared" si="10"/>
        <v>0</v>
      </c>
      <c r="L79" s="28"/>
      <c r="M79" s="72"/>
      <c r="N79" s="73"/>
      <c r="O79" s="73"/>
      <c r="P79" s="73"/>
      <c r="Q79" s="73"/>
      <c r="R79" s="73"/>
      <c r="S79" s="73"/>
      <c r="T79" s="73"/>
      <c r="U79" s="74"/>
      <c r="V79" s="28"/>
    </row>
    <row r="80" spans="1:22" ht="18" customHeight="1" x14ac:dyDescent="0.25">
      <c r="A80" s="48"/>
      <c r="B80" s="69">
        <v>0</v>
      </c>
      <c r="C80" s="69">
        <v>7.25</v>
      </c>
      <c r="D80" s="70">
        <f t="shared" si="6"/>
        <v>0</v>
      </c>
      <c r="E80" s="56"/>
      <c r="F80" s="58">
        <f t="shared" si="8"/>
        <v>0</v>
      </c>
      <c r="G80" s="69">
        <f t="shared" si="7"/>
        <v>0</v>
      </c>
      <c r="H80" s="57"/>
      <c r="I80" s="58">
        <f t="shared" si="9"/>
        <v>0</v>
      </c>
      <c r="J80" s="59"/>
      <c r="K80" s="60">
        <f t="shared" si="10"/>
        <v>0</v>
      </c>
      <c r="L80" s="28"/>
      <c r="M80" s="49"/>
      <c r="N80" s="50"/>
      <c r="O80" s="50"/>
      <c r="P80" s="51"/>
      <c r="Q80" s="51"/>
      <c r="R80" s="50"/>
      <c r="S80" s="50"/>
      <c r="T80" s="50"/>
      <c r="U80" s="52"/>
      <c r="V80" s="28"/>
    </row>
    <row r="81" spans="1:22" ht="18" customHeight="1" x14ac:dyDescent="0.25">
      <c r="A81" s="71"/>
      <c r="B81" s="66">
        <v>0</v>
      </c>
      <c r="C81" s="66">
        <v>7.25</v>
      </c>
      <c r="D81" s="67">
        <f t="shared" si="6"/>
        <v>0</v>
      </c>
      <c r="E81" s="56"/>
      <c r="F81" s="67">
        <f t="shared" si="8"/>
        <v>0</v>
      </c>
      <c r="G81" s="66">
        <f t="shared" si="7"/>
        <v>0</v>
      </c>
      <c r="H81" s="57"/>
      <c r="I81" s="67">
        <f t="shared" si="9"/>
        <v>0</v>
      </c>
      <c r="J81" s="59"/>
      <c r="K81" s="60">
        <f t="shared" si="10"/>
        <v>0</v>
      </c>
      <c r="L81" s="28"/>
      <c r="M81" s="72"/>
      <c r="N81" s="73"/>
      <c r="O81" s="73"/>
      <c r="P81" s="73"/>
      <c r="Q81" s="73"/>
      <c r="R81" s="73"/>
      <c r="S81" s="73"/>
      <c r="T81" s="73"/>
      <c r="U81" s="74"/>
      <c r="V81" s="28"/>
    </row>
    <row r="82" spans="1:22" ht="18" customHeight="1" x14ac:dyDescent="0.25">
      <c r="A82" s="48"/>
      <c r="B82" s="69">
        <v>0</v>
      </c>
      <c r="C82" s="69">
        <v>7.25</v>
      </c>
      <c r="D82" s="70">
        <f t="shared" si="6"/>
        <v>0</v>
      </c>
      <c r="E82" s="56"/>
      <c r="F82" s="58">
        <f t="shared" si="8"/>
        <v>0</v>
      </c>
      <c r="G82" s="69">
        <f t="shared" si="7"/>
        <v>0</v>
      </c>
      <c r="H82" s="57"/>
      <c r="I82" s="58">
        <f t="shared" si="9"/>
        <v>0</v>
      </c>
      <c r="J82" s="59"/>
      <c r="K82" s="60">
        <f t="shared" si="10"/>
        <v>0</v>
      </c>
      <c r="L82" s="28"/>
      <c r="M82" s="49"/>
      <c r="N82" s="50"/>
      <c r="O82" s="50"/>
      <c r="P82" s="51"/>
      <c r="Q82" s="51"/>
      <c r="R82" s="50"/>
      <c r="S82" s="50"/>
      <c r="T82" s="50"/>
      <c r="U82" s="52"/>
      <c r="V82" s="28"/>
    </row>
    <row r="83" spans="1:22" ht="18" customHeight="1" x14ac:dyDescent="0.25">
      <c r="A83" s="71"/>
      <c r="B83" s="66">
        <v>0</v>
      </c>
      <c r="C83" s="66">
        <v>7.25</v>
      </c>
      <c r="D83" s="67">
        <f t="shared" si="6"/>
        <v>0</v>
      </c>
      <c r="E83" s="56"/>
      <c r="F83" s="67">
        <f t="shared" si="8"/>
        <v>0</v>
      </c>
      <c r="G83" s="66">
        <f t="shared" si="7"/>
        <v>0</v>
      </c>
      <c r="H83" s="57"/>
      <c r="I83" s="67">
        <f t="shared" si="9"/>
        <v>0</v>
      </c>
      <c r="J83" s="59"/>
      <c r="K83" s="60">
        <f t="shared" si="10"/>
        <v>0</v>
      </c>
      <c r="L83" s="28"/>
      <c r="M83" s="72"/>
      <c r="N83" s="73"/>
      <c r="O83" s="73"/>
      <c r="P83" s="73"/>
      <c r="Q83" s="73"/>
      <c r="R83" s="73"/>
      <c r="S83" s="73"/>
      <c r="T83" s="73"/>
      <c r="U83" s="74"/>
      <c r="V83" s="28"/>
    </row>
    <row r="84" spans="1:22" ht="18" customHeight="1" x14ac:dyDescent="0.25">
      <c r="A84" s="48"/>
      <c r="B84" s="69">
        <v>0</v>
      </c>
      <c r="C84" s="69">
        <v>7.25</v>
      </c>
      <c r="D84" s="70">
        <f t="shared" si="6"/>
        <v>0</v>
      </c>
      <c r="E84" s="56"/>
      <c r="F84" s="58">
        <f t="shared" si="8"/>
        <v>0</v>
      </c>
      <c r="G84" s="69">
        <f t="shared" si="7"/>
        <v>0</v>
      </c>
      <c r="H84" s="57"/>
      <c r="I84" s="58">
        <f t="shared" si="9"/>
        <v>0</v>
      </c>
      <c r="J84" s="59"/>
      <c r="K84" s="60">
        <f t="shared" si="10"/>
        <v>0</v>
      </c>
      <c r="L84" s="28"/>
      <c r="M84" s="49"/>
      <c r="N84" s="50"/>
      <c r="O84" s="50"/>
      <c r="P84" s="51"/>
      <c r="Q84" s="51"/>
      <c r="R84" s="50"/>
      <c r="S84" s="50"/>
      <c r="T84" s="50"/>
      <c r="U84" s="52"/>
      <c r="V84" s="28"/>
    </row>
    <row r="85" spans="1:22" ht="18" customHeight="1" x14ac:dyDescent="0.25">
      <c r="A85" s="71"/>
      <c r="B85" s="66">
        <v>0</v>
      </c>
      <c r="C85" s="66">
        <v>7.25</v>
      </c>
      <c r="D85" s="67">
        <f t="shared" si="6"/>
        <v>0</v>
      </c>
      <c r="E85" s="56"/>
      <c r="F85" s="67">
        <f t="shared" si="8"/>
        <v>0</v>
      </c>
      <c r="G85" s="66">
        <f t="shared" si="7"/>
        <v>0</v>
      </c>
      <c r="H85" s="57"/>
      <c r="I85" s="67">
        <f t="shared" si="9"/>
        <v>0</v>
      </c>
      <c r="J85" s="59"/>
      <c r="K85" s="60">
        <f t="shared" si="10"/>
        <v>0</v>
      </c>
      <c r="L85" s="28"/>
      <c r="M85" s="72"/>
      <c r="N85" s="73"/>
      <c r="O85" s="73"/>
      <c r="P85" s="77"/>
      <c r="Q85" s="77"/>
      <c r="R85" s="73"/>
      <c r="S85" s="73"/>
      <c r="T85" s="73"/>
      <c r="U85" s="78"/>
      <c r="V85" s="28"/>
    </row>
    <row r="86" spans="1:22" ht="18" customHeight="1" x14ac:dyDescent="0.25">
      <c r="A86" s="48"/>
      <c r="B86" s="69">
        <v>0</v>
      </c>
      <c r="C86" s="69">
        <v>7.25</v>
      </c>
      <c r="D86" s="70">
        <f t="shared" si="6"/>
        <v>0</v>
      </c>
      <c r="E86" s="56"/>
      <c r="F86" s="58">
        <f t="shared" si="8"/>
        <v>0</v>
      </c>
      <c r="G86" s="69">
        <f t="shared" si="7"/>
        <v>0</v>
      </c>
      <c r="H86" s="57"/>
      <c r="I86" s="58">
        <f t="shared" si="9"/>
        <v>0</v>
      </c>
      <c r="J86" s="59"/>
      <c r="K86" s="60">
        <f t="shared" si="10"/>
        <v>0</v>
      </c>
      <c r="L86" s="28"/>
      <c r="M86" s="49"/>
      <c r="N86" s="50"/>
      <c r="O86" s="50"/>
      <c r="P86" s="51"/>
      <c r="Q86" s="51"/>
      <c r="R86" s="50"/>
      <c r="S86" s="50"/>
      <c r="T86" s="50"/>
      <c r="U86" s="52"/>
      <c r="V86" s="28"/>
    </row>
    <row r="87" spans="1:22" ht="18" customHeight="1" x14ac:dyDescent="0.25">
      <c r="A87" s="71"/>
      <c r="B87" s="66">
        <v>0</v>
      </c>
      <c r="C87" s="66">
        <v>7.25</v>
      </c>
      <c r="D87" s="67">
        <f t="shared" si="6"/>
        <v>0</v>
      </c>
      <c r="E87" s="56"/>
      <c r="F87" s="67">
        <f t="shared" si="8"/>
        <v>0</v>
      </c>
      <c r="G87" s="66">
        <f t="shared" si="7"/>
        <v>0</v>
      </c>
      <c r="H87" s="57"/>
      <c r="I87" s="67">
        <f t="shared" si="9"/>
        <v>0</v>
      </c>
      <c r="J87" s="59"/>
      <c r="K87" s="60">
        <f t="shared" si="10"/>
        <v>0</v>
      </c>
      <c r="L87" s="28"/>
      <c r="M87" s="72"/>
      <c r="N87" s="73"/>
      <c r="O87" s="73"/>
      <c r="P87" s="73"/>
      <c r="Q87" s="73"/>
      <c r="R87" s="73"/>
      <c r="S87" s="73"/>
      <c r="T87" s="73"/>
      <c r="U87" s="74"/>
      <c r="V87" s="28"/>
    </row>
    <row r="88" spans="1:22" ht="18" customHeight="1" x14ac:dyDescent="0.25">
      <c r="A88" s="48"/>
      <c r="B88" s="69">
        <v>0</v>
      </c>
      <c r="C88" s="69">
        <v>7.25</v>
      </c>
      <c r="D88" s="70">
        <f t="shared" si="6"/>
        <v>0</v>
      </c>
      <c r="E88" s="56"/>
      <c r="F88" s="58">
        <f t="shared" si="8"/>
        <v>0</v>
      </c>
      <c r="G88" s="69">
        <f t="shared" si="7"/>
        <v>0</v>
      </c>
      <c r="H88" s="57"/>
      <c r="I88" s="58">
        <f t="shared" si="9"/>
        <v>0</v>
      </c>
      <c r="J88" s="59"/>
      <c r="K88" s="60">
        <f t="shared" si="10"/>
        <v>0</v>
      </c>
      <c r="L88" s="28"/>
      <c r="M88" s="49"/>
      <c r="N88" s="50"/>
      <c r="O88" s="50"/>
      <c r="P88" s="51"/>
      <c r="Q88" s="51"/>
      <c r="R88" s="50"/>
      <c r="S88" s="50"/>
      <c r="T88" s="50"/>
      <c r="U88" s="52"/>
      <c r="V88" s="28"/>
    </row>
    <row r="89" spans="1:22" ht="18" customHeight="1" x14ac:dyDescent="0.25">
      <c r="A89" s="71"/>
      <c r="B89" s="66">
        <v>0</v>
      </c>
      <c r="C89" s="66">
        <v>7.25</v>
      </c>
      <c r="D89" s="67">
        <f t="shared" si="6"/>
        <v>0</v>
      </c>
      <c r="E89" s="56"/>
      <c r="F89" s="67">
        <f t="shared" si="8"/>
        <v>0</v>
      </c>
      <c r="G89" s="66">
        <f t="shared" si="7"/>
        <v>0</v>
      </c>
      <c r="H89" s="57"/>
      <c r="I89" s="67">
        <f t="shared" si="9"/>
        <v>0</v>
      </c>
      <c r="J89" s="76"/>
      <c r="K89" s="60">
        <f t="shared" si="10"/>
        <v>0</v>
      </c>
      <c r="L89" s="28"/>
      <c r="M89" s="72"/>
      <c r="N89" s="73"/>
      <c r="O89" s="73"/>
      <c r="P89" s="73"/>
      <c r="Q89" s="73"/>
      <c r="R89" s="73"/>
      <c r="S89" s="73"/>
      <c r="T89" s="73"/>
      <c r="U89" s="74"/>
      <c r="V89" s="28"/>
    </row>
    <row r="90" spans="1:22" ht="18" customHeight="1" x14ac:dyDescent="0.25">
      <c r="A90" s="48"/>
      <c r="B90" s="69">
        <v>0</v>
      </c>
      <c r="C90" s="69">
        <v>7.25</v>
      </c>
      <c r="D90" s="70">
        <f t="shared" si="6"/>
        <v>0</v>
      </c>
      <c r="E90" s="56"/>
      <c r="F90" s="58">
        <f t="shared" si="8"/>
        <v>0</v>
      </c>
      <c r="G90" s="69">
        <f t="shared" si="7"/>
        <v>0</v>
      </c>
      <c r="H90" s="57"/>
      <c r="I90" s="58">
        <f t="shared" si="9"/>
        <v>0</v>
      </c>
      <c r="J90" s="59"/>
      <c r="K90" s="60">
        <f t="shared" si="10"/>
        <v>0</v>
      </c>
      <c r="L90" s="28"/>
      <c r="M90" s="49"/>
      <c r="N90" s="50"/>
      <c r="O90" s="50"/>
      <c r="P90" s="51"/>
      <c r="Q90" s="51"/>
      <c r="R90" s="50"/>
      <c r="S90" s="50"/>
      <c r="T90" s="50"/>
      <c r="U90" s="52"/>
      <c r="V90" s="28"/>
    </row>
    <row r="91" spans="1:22" ht="18" customHeight="1" x14ac:dyDescent="0.25">
      <c r="A91" s="61"/>
      <c r="B91" s="66">
        <v>0</v>
      </c>
      <c r="C91" s="66">
        <v>7.25</v>
      </c>
      <c r="D91" s="67">
        <f t="shared" si="6"/>
        <v>0</v>
      </c>
      <c r="E91" s="56"/>
      <c r="F91" s="67">
        <f t="shared" si="8"/>
        <v>0</v>
      </c>
      <c r="G91" s="66">
        <f t="shared" si="7"/>
        <v>0</v>
      </c>
      <c r="H91" s="57"/>
      <c r="I91" s="67">
        <f t="shared" si="9"/>
        <v>0</v>
      </c>
      <c r="J91" s="59"/>
      <c r="K91" s="60">
        <f t="shared" si="10"/>
        <v>0</v>
      </c>
      <c r="L91" s="28"/>
      <c r="M91" s="62"/>
      <c r="N91" s="63"/>
      <c r="O91" s="63"/>
      <c r="P91" s="63"/>
      <c r="Q91" s="63"/>
      <c r="R91" s="63"/>
      <c r="S91" s="63"/>
      <c r="T91" s="63"/>
      <c r="U91" s="64"/>
      <c r="V91" s="28"/>
    </row>
    <row r="92" spans="1:22" ht="18" customHeight="1" x14ac:dyDescent="0.25">
      <c r="A92" s="48"/>
      <c r="B92" s="69">
        <v>0</v>
      </c>
      <c r="C92" s="69">
        <v>7.25</v>
      </c>
      <c r="D92" s="70">
        <f t="shared" si="6"/>
        <v>0</v>
      </c>
      <c r="E92" s="56"/>
      <c r="F92" s="58">
        <f t="shared" si="8"/>
        <v>0</v>
      </c>
      <c r="G92" s="69">
        <f t="shared" si="7"/>
        <v>0</v>
      </c>
      <c r="H92" s="57"/>
      <c r="I92" s="58">
        <f t="shared" si="9"/>
        <v>0</v>
      </c>
      <c r="J92" s="59"/>
      <c r="K92" s="60">
        <f t="shared" si="10"/>
        <v>0</v>
      </c>
      <c r="L92" s="28"/>
      <c r="M92" s="49"/>
      <c r="N92" s="50"/>
      <c r="O92" s="50"/>
      <c r="P92" s="51"/>
      <c r="Q92" s="51"/>
      <c r="R92" s="50"/>
      <c r="S92" s="50"/>
      <c r="T92" s="50"/>
      <c r="U92" s="52"/>
      <c r="V92" s="28"/>
    </row>
    <row r="93" spans="1:22" ht="18" customHeight="1" x14ac:dyDescent="0.25">
      <c r="A93" s="61"/>
      <c r="B93" s="66">
        <v>0</v>
      </c>
      <c r="C93" s="66">
        <v>7.25</v>
      </c>
      <c r="D93" s="67">
        <f t="shared" si="6"/>
        <v>0</v>
      </c>
      <c r="E93" s="56"/>
      <c r="F93" s="67">
        <f t="shared" si="8"/>
        <v>0</v>
      </c>
      <c r="G93" s="66">
        <f t="shared" si="7"/>
        <v>0</v>
      </c>
      <c r="H93" s="57"/>
      <c r="I93" s="67">
        <f t="shared" si="9"/>
        <v>0</v>
      </c>
      <c r="J93" s="59"/>
      <c r="K93" s="60">
        <f t="shared" si="10"/>
        <v>0</v>
      </c>
      <c r="L93" s="28"/>
      <c r="M93" s="62"/>
      <c r="N93" s="63"/>
      <c r="O93" s="63"/>
      <c r="P93" s="63"/>
      <c r="Q93" s="63"/>
      <c r="R93" s="63"/>
      <c r="S93" s="63"/>
      <c r="T93" s="63"/>
      <c r="U93" s="64"/>
      <c r="V93" s="28"/>
    </row>
    <row r="94" spans="1:22" ht="18" customHeight="1" x14ac:dyDescent="0.25">
      <c r="A94" s="48"/>
      <c r="B94" s="69">
        <v>0</v>
      </c>
      <c r="C94" s="69">
        <v>7.25</v>
      </c>
      <c r="D94" s="70">
        <f t="shared" si="6"/>
        <v>0</v>
      </c>
      <c r="E94" s="56"/>
      <c r="F94" s="58">
        <f t="shared" si="8"/>
        <v>0</v>
      </c>
      <c r="G94" s="69">
        <f t="shared" si="7"/>
        <v>0</v>
      </c>
      <c r="H94" s="57"/>
      <c r="I94" s="58">
        <f t="shared" si="9"/>
        <v>0</v>
      </c>
      <c r="J94" s="59"/>
      <c r="K94" s="60">
        <f t="shared" si="10"/>
        <v>0</v>
      </c>
      <c r="L94" s="28"/>
      <c r="M94" s="49"/>
      <c r="N94" s="50"/>
      <c r="O94" s="50"/>
      <c r="P94" s="51"/>
      <c r="Q94" s="51"/>
      <c r="R94" s="50"/>
      <c r="S94" s="50"/>
      <c r="T94" s="50"/>
      <c r="U94" s="52"/>
      <c r="V94" s="28"/>
    </row>
    <row r="95" spans="1:22" ht="18" customHeight="1" x14ac:dyDescent="0.25">
      <c r="A95" s="61"/>
      <c r="B95" s="66">
        <v>0</v>
      </c>
      <c r="C95" s="66">
        <v>7.25</v>
      </c>
      <c r="D95" s="67">
        <f t="shared" si="6"/>
        <v>0</v>
      </c>
      <c r="E95" s="56"/>
      <c r="F95" s="67">
        <f t="shared" si="8"/>
        <v>0</v>
      </c>
      <c r="G95" s="66">
        <f t="shared" si="7"/>
        <v>0</v>
      </c>
      <c r="H95" s="57"/>
      <c r="I95" s="67">
        <f t="shared" si="9"/>
        <v>0</v>
      </c>
      <c r="J95" s="59"/>
      <c r="K95" s="60">
        <f t="shared" si="10"/>
        <v>0</v>
      </c>
      <c r="L95" s="28"/>
      <c r="M95" s="62"/>
      <c r="N95" s="63"/>
      <c r="O95" s="63"/>
      <c r="P95" s="80"/>
      <c r="Q95" s="80"/>
      <c r="R95" s="63"/>
      <c r="S95" s="63"/>
      <c r="T95" s="63"/>
      <c r="U95" s="81"/>
      <c r="V95" s="28"/>
    </row>
    <row r="96" spans="1:22" ht="18" customHeight="1" x14ac:dyDescent="0.25">
      <c r="A96" s="48"/>
      <c r="B96" s="69">
        <v>0</v>
      </c>
      <c r="C96" s="69">
        <v>7.25</v>
      </c>
      <c r="D96" s="70">
        <f t="shared" si="6"/>
        <v>0</v>
      </c>
      <c r="E96" s="56"/>
      <c r="F96" s="58">
        <f t="shared" si="8"/>
        <v>0</v>
      </c>
      <c r="G96" s="69">
        <f t="shared" si="7"/>
        <v>0</v>
      </c>
      <c r="H96" s="57"/>
      <c r="I96" s="58">
        <f t="shared" si="9"/>
        <v>0</v>
      </c>
      <c r="J96" s="59"/>
      <c r="K96" s="60">
        <f t="shared" si="10"/>
        <v>0</v>
      </c>
      <c r="L96" s="28"/>
      <c r="M96" s="49"/>
      <c r="N96" s="50"/>
      <c r="O96" s="50"/>
      <c r="P96" s="51"/>
      <c r="Q96" s="51"/>
      <c r="R96" s="50"/>
      <c r="S96" s="50"/>
      <c r="T96" s="50"/>
      <c r="U96" s="52"/>
      <c r="V96" s="28"/>
    </row>
    <row r="97" spans="1:22" ht="18" customHeight="1" x14ac:dyDescent="0.25">
      <c r="A97" s="61"/>
      <c r="B97" s="66">
        <v>0</v>
      </c>
      <c r="C97" s="66">
        <v>7.25</v>
      </c>
      <c r="D97" s="67">
        <f t="shared" si="6"/>
        <v>0</v>
      </c>
      <c r="E97" s="56"/>
      <c r="F97" s="67">
        <f t="shared" si="8"/>
        <v>0</v>
      </c>
      <c r="G97" s="66">
        <f t="shared" si="7"/>
        <v>0</v>
      </c>
      <c r="H97" s="57"/>
      <c r="I97" s="67">
        <f t="shared" si="9"/>
        <v>0</v>
      </c>
      <c r="J97" s="76"/>
      <c r="K97" s="60">
        <f t="shared" si="10"/>
        <v>0</v>
      </c>
      <c r="L97" s="28"/>
      <c r="M97" s="62"/>
      <c r="N97" s="63"/>
      <c r="O97" s="63"/>
      <c r="P97" s="63"/>
      <c r="Q97" s="63"/>
      <c r="R97" s="63"/>
      <c r="S97" s="63"/>
      <c r="T97" s="63"/>
      <c r="U97" s="64"/>
      <c r="V97" s="28"/>
    </row>
    <row r="98" spans="1:22" ht="18" customHeight="1" x14ac:dyDescent="0.25">
      <c r="A98" s="48"/>
      <c r="B98" s="69">
        <v>0</v>
      </c>
      <c r="C98" s="69">
        <v>7.25</v>
      </c>
      <c r="D98" s="70">
        <f t="shared" si="6"/>
        <v>0</v>
      </c>
      <c r="E98" s="56"/>
      <c r="F98" s="58">
        <f t="shared" si="8"/>
        <v>0</v>
      </c>
      <c r="G98" s="69">
        <f t="shared" si="7"/>
        <v>0</v>
      </c>
      <c r="H98" s="57"/>
      <c r="I98" s="58">
        <f t="shared" si="9"/>
        <v>0</v>
      </c>
      <c r="J98" s="59"/>
      <c r="K98" s="60">
        <f t="shared" si="10"/>
        <v>0</v>
      </c>
      <c r="L98" s="28"/>
      <c r="M98" s="49"/>
      <c r="N98" s="50"/>
      <c r="O98" s="50"/>
      <c r="P98" s="51"/>
      <c r="Q98" s="51"/>
      <c r="R98" s="50"/>
      <c r="S98" s="50"/>
      <c r="T98" s="50"/>
      <c r="U98" s="52"/>
      <c r="V98" s="28"/>
    </row>
    <row r="99" spans="1:22" ht="18" customHeight="1" x14ac:dyDescent="0.25">
      <c r="A99" s="61"/>
      <c r="B99" s="66">
        <v>0</v>
      </c>
      <c r="C99" s="66">
        <v>7.25</v>
      </c>
      <c r="D99" s="67">
        <f t="shared" si="6"/>
        <v>0</v>
      </c>
      <c r="E99" s="56"/>
      <c r="F99" s="67">
        <f t="shared" si="8"/>
        <v>0</v>
      </c>
      <c r="G99" s="66">
        <f t="shared" si="7"/>
        <v>0</v>
      </c>
      <c r="H99" s="57"/>
      <c r="I99" s="67">
        <f t="shared" si="9"/>
        <v>0</v>
      </c>
      <c r="J99" s="83"/>
      <c r="K99" s="60">
        <f t="shared" si="10"/>
        <v>0</v>
      </c>
      <c r="L99" s="28"/>
      <c r="M99" s="62"/>
      <c r="N99" s="63"/>
      <c r="O99" s="63"/>
      <c r="P99" s="63"/>
      <c r="Q99" s="63"/>
      <c r="R99" s="63"/>
      <c r="S99" s="63"/>
      <c r="T99" s="63"/>
      <c r="U99" s="64"/>
      <c r="V99" s="28"/>
    </row>
    <row r="100" spans="1:22" ht="18" customHeight="1" x14ac:dyDescent="0.25">
      <c r="A100" s="48"/>
      <c r="B100" s="69">
        <v>0</v>
      </c>
      <c r="C100" s="69">
        <v>7.25</v>
      </c>
      <c r="D100" s="70">
        <f t="shared" si="6"/>
        <v>0</v>
      </c>
      <c r="E100" s="56"/>
      <c r="F100" s="58">
        <f t="shared" si="8"/>
        <v>0</v>
      </c>
      <c r="G100" s="69">
        <f t="shared" si="7"/>
        <v>0</v>
      </c>
      <c r="H100" s="57"/>
      <c r="I100" s="58">
        <f t="shared" si="9"/>
        <v>0</v>
      </c>
      <c r="J100" s="59"/>
      <c r="K100" s="60">
        <f t="shared" si="10"/>
        <v>0</v>
      </c>
      <c r="L100" s="28"/>
      <c r="M100" s="49"/>
      <c r="N100" s="50"/>
      <c r="O100" s="50"/>
      <c r="P100" s="51"/>
      <c r="Q100" s="51"/>
      <c r="R100" s="50"/>
      <c r="S100" s="50"/>
      <c r="T100" s="50"/>
      <c r="U100" s="52"/>
      <c r="V100" s="28"/>
    </row>
    <row r="101" spans="1:22" ht="18" customHeight="1" thickBot="1" x14ac:dyDescent="0.3">
      <c r="A101" s="61"/>
      <c r="B101" s="66">
        <v>0</v>
      </c>
      <c r="C101" s="66">
        <v>7.25</v>
      </c>
      <c r="D101" s="67">
        <f t="shared" si="6"/>
        <v>0</v>
      </c>
      <c r="E101" s="56"/>
      <c r="F101" s="67">
        <f t="shared" si="8"/>
        <v>0</v>
      </c>
      <c r="G101" s="66">
        <f t="shared" si="7"/>
        <v>0</v>
      </c>
      <c r="H101" s="57"/>
      <c r="I101" s="67">
        <f t="shared" si="9"/>
        <v>0</v>
      </c>
      <c r="J101" s="83"/>
      <c r="K101" s="60">
        <f t="shared" si="10"/>
        <v>0</v>
      </c>
      <c r="L101" s="28"/>
      <c r="M101" s="84"/>
      <c r="N101" s="85"/>
      <c r="O101" s="85"/>
      <c r="P101" s="85"/>
      <c r="Q101" s="85"/>
      <c r="R101" s="85"/>
      <c r="S101" s="85"/>
      <c r="T101" s="85"/>
      <c r="U101" s="86"/>
      <c r="V101" s="28"/>
    </row>
    <row r="102" spans="1:22" ht="18" customHeight="1" x14ac:dyDescent="0.25">
      <c r="B102" s="88"/>
      <c r="C102" s="88"/>
      <c r="L102" s="88"/>
    </row>
  </sheetData>
  <protectedRanges>
    <protectedRange algorithmName="SHA-512" hashValue="7JaNweqFmfHZxHND5GgwqNfRTg4DhGcDq5SRfz47YAKuQbTXtXU07DR3LVBvWtF3niR+Qrovu6xIn8u93kWR1Q==" saltValue="aN658F5kjiqABQJV8Y/EIg==" spinCount="100000" sqref="F1 F4:F101" name="Range1"/>
    <protectedRange algorithmName="SHA-512" hashValue="PipJAQBWm7PPA+CJiTGmVYeXrChiOCl77DwY6HDBceaZBWFyw8pZ2ug+MQaxaDc/vIb1kpulsmPcvNSjizu/Jg==" saltValue="zkyIA2zNG1Sy6G7jXtFVDg==" spinCount="100000" sqref="G4:H101" name="Range2"/>
  </protectedRanges>
  <mergeCells count="10">
    <mergeCell ref="A1:A3"/>
    <mergeCell ref="M1:U1"/>
    <mergeCell ref="B1:D1"/>
    <mergeCell ref="F1:F3"/>
    <mergeCell ref="I1:I3"/>
    <mergeCell ref="K1:K3"/>
    <mergeCell ref="B2:B3"/>
    <mergeCell ref="C2:C3"/>
    <mergeCell ref="D2:D3"/>
    <mergeCell ref="G1:G3"/>
  </mergeCells>
  <conditionalFormatting sqref="K4:L101">
    <cfRule type="containsText" dxfId="5" priority="1" operator="containsText" text="No">
      <formula>NOT(ISERROR(SEARCH("No",K4)))</formula>
    </cfRule>
    <cfRule type="cellIs" dxfId="4" priority="2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A4A4C-48F4-44CF-BE8F-5AE811E33C71}">
  <sheetPr>
    <tabColor rgb="FF92D050"/>
  </sheetPr>
  <dimension ref="A1:W102"/>
  <sheetViews>
    <sheetView tabSelected="1" zoomScale="85" zoomScaleNormal="85" workbookViewId="0">
      <selection activeCell="M8" sqref="M8"/>
    </sheetView>
  </sheetViews>
  <sheetFormatPr defaultColWidth="9.140625" defaultRowHeight="15" x14ac:dyDescent="0.25"/>
  <cols>
    <col min="1" max="1" width="38.85546875" style="87" customWidth="1"/>
    <col min="2" max="2" width="11.85546875" style="90" bestFit="1" customWidth="1"/>
    <col min="3" max="3" width="10.5703125" style="90" bestFit="1" customWidth="1"/>
    <col min="4" max="4" width="14.28515625" style="88" customWidth="1"/>
    <col min="5" max="5" width="3.140625" style="89" customWidth="1"/>
    <col min="6" max="6" width="12.28515625" style="88" bestFit="1" customWidth="1"/>
    <col min="7" max="7" width="11.85546875" style="90" bestFit="1" customWidth="1"/>
    <col min="8" max="8" width="3.140625" style="89" customWidth="1"/>
    <col min="9" max="9" width="15.28515625" style="28" bestFit="1" customWidth="1"/>
    <col min="10" max="10" width="3.140625" style="91" customWidth="1"/>
    <col min="11" max="11" width="20" style="92" bestFit="1" customWidth="1"/>
    <col min="12" max="12" width="3.140625" customWidth="1"/>
    <col min="13" max="13" width="13.7109375" style="28" bestFit="1" customWidth="1"/>
    <col min="14" max="14" width="15.140625" style="28" bestFit="1" customWidth="1"/>
    <col min="15" max="15" width="14" style="28" bestFit="1" customWidth="1"/>
    <col min="16" max="16" width="14.85546875" style="28" bestFit="1" customWidth="1"/>
    <col min="17" max="17" width="13.7109375" style="28" bestFit="1" customWidth="1"/>
    <col min="18" max="18" width="14.7109375" style="28" bestFit="1" customWidth="1"/>
    <col min="19" max="19" width="13.5703125" style="28" bestFit="1" customWidth="1"/>
    <col min="20" max="20" width="14.42578125" style="28" bestFit="1" customWidth="1"/>
    <col min="21" max="21" width="14.85546875" style="28" bestFit="1" customWidth="1"/>
    <col min="22" max="22" width="15.140625" style="28" bestFit="1" customWidth="1"/>
    <col min="24" max="16384" width="9.140625" style="28"/>
  </cols>
  <sheetData>
    <row r="1" spans="1:23" s="27" customFormat="1" ht="18" customHeight="1" x14ac:dyDescent="0.25">
      <c r="A1" s="123" t="s">
        <v>32</v>
      </c>
      <c r="B1" s="128" t="s">
        <v>77</v>
      </c>
      <c r="C1" s="128"/>
      <c r="D1" s="128"/>
      <c r="E1" s="36"/>
      <c r="F1" s="140" t="s">
        <v>35</v>
      </c>
      <c r="G1" s="137" t="s">
        <v>36</v>
      </c>
      <c r="H1" s="36"/>
      <c r="I1" s="132" t="s">
        <v>37</v>
      </c>
      <c r="J1" s="99"/>
      <c r="K1" s="132" t="s">
        <v>74</v>
      </c>
      <c r="L1"/>
      <c r="M1" s="139" t="s">
        <v>34</v>
      </c>
      <c r="N1" s="139"/>
      <c r="O1" s="139"/>
      <c r="P1" s="139"/>
      <c r="Q1" s="139"/>
      <c r="R1" s="139"/>
      <c r="S1" s="139"/>
      <c r="T1" s="139"/>
      <c r="U1" s="139"/>
      <c r="V1" s="139"/>
      <c r="W1"/>
    </row>
    <row r="2" spans="1:23" s="27" customFormat="1" ht="18" customHeight="1" x14ac:dyDescent="0.25">
      <c r="A2" s="123"/>
      <c r="B2" s="133" t="s">
        <v>57</v>
      </c>
      <c r="C2" s="133" t="s">
        <v>58</v>
      </c>
      <c r="D2" s="135" t="s">
        <v>59</v>
      </c>
      <c r="E2" s="43"/>
      <c r="F2" s="141"/>
      <c r="G2" s="137"/>
      <c r="H2" s="43"/>
      <c r="I2" s="132"/>
      <c r="J2" s="99"/>
      <c r="K2" s="132"/>
      <c r="L2"/>
      <c r="M2" s="41" t="s">
        <v>47</v>
      </c>
      <c r="N2" s="39" t="s">
        <v>48</v>
      </c>
      <c r="O2" s="39" t="s">
        <v>49</v>
      </c>
      <c r="P2" s="39" t="s">
        <v>50</v>
      </c>
      <c r="Q2" s="39" t="s">
        <v>51</v>
      </c>
      <c r="R2" s="39" t="s">
        <v>52</v>
      </c>
      <c r="S2" s="42" t="s">
        <v>53</v>
      </c>
      <c r="T2" s="42" t="s">
        <v>54</v>
      </c>
      <c r="U2" s="42" t="s">
        <v>55</v>
      </c>
      <c r="V2" s="42" t="s">
        <v>56</v>
      </c>
      <c r="W2"/>
    </row>
    <row r="3" spans="1:23" s="27" customFormat="1" ht="18" customHeight="1" thickBot="1" x14ac:dyDescent="0.3">
      <c r="A3" s="124"/>
      <c r="B3" s="134"/>
      <c r="C3" s="134"/>
      <c r="D3" s="136"/>
      <c r="E3" s="43"/>
      <c r="F3" s="142"/>
      <c r="G3" s="138"/>
      <c r="H3" s="43"/>
      <c r="I3" s="132"/>
      <c r="J3" s="99"/>
      <c r="K3" s="132"/>
      <c r="L3"/>
      <c r="M3" s="47">
        <v>45662</v>
      </c>
      <c r="N3" s="45">
        <f t="shared" ref="N3:V3" si="0">M3+14</f>
        <v>45676</v>
      </c>
      <c r="O3" s="45">
        <f t="shared" si="0"/>
        <v>45690</v>
      </c>
      <c r="P3" s="45">
        <f t="shared" si="0"/>
        <v>45704</v>
      </c>
      <c r="Q3" s="45">
        <f t="shared" si="0"/>
        <v>45718</v>
      </c>
      <c r="R3" s="45">
        <f t="shared" si="0"/>
        <v>45732</v>
      </c>
      <c r="S3" s="45">
        <f t="shared" si="0"/>
        <v>45746</v>
      </c>
      <c r="T3" s="45">
        <f t="shared" si="0"/>
        <v>45760</v>
      </c>
      <c r="U3" s="45">
        <f t="shared" si="0"/>
        <v>45774</v>
      </c>
      <c r="V3" s="45">
        <f t="shared" si="0"/>
        <v>45788</v>
      </c>
      <c r="W3"/>
    </row>
    <row r="4" spans="1:23" ht="18" customHeight="1" x14ac:dyDescent="0.25">
      <c r="A4" s="48" t="s">
        <v>60</v>
      </c>
      <c r="B4" s="54">
        <v>3500</v>
      </c>
      <c r="C4" s="54">
        <v>8</v>
      </c>
      <c r="D4" s="55">
        <f t="shared" ref="D4:D67" si="1">B4/C4</f>
        <v>437.5</v>
      </c>
      <c r="E4" s="56"/>
      <c r="F4" s="55">
        <f>SUM(M4:V4)</f>
        <v>190</v>
      </c>
      <c r="G4" s="54">
        <f t="shared" ref="G4:G67" si="2">F4*C4</f>
        <v>1520</v>
      </c>
      <c r="H4" s="57"/>
      <c r="I4" s="58">
        <f>D4-F4</f>
        <v>247.5</v>
      </c>
      <c r="J4" s="59"/>
      <c r="K4" s="60" t="str">
        <f>IF(AND(G4&gt;=B4),I4*(-C4),"No Overage")</f>
        <v>No Overage</v>
      </c>
      <c r="L4" s="28"/>
      <c r="M4" s="53">
        <v>19</v>
      </c>
      <c r="N4" s="50">
        <v>19</v>
      </c>
      <c r="O4" s="50">
        <v>19</v>
      </c>
      <c r="P4" s="50">
        <v>19</v>
      </c>
      <c r="Q4" s="51">
        <v>19</v>
      </c>
      <c r="R4" s="51">
        <v>19</v>
      </c>
      <c r="S4" s="50">
        <v>19</v>
      </c>
      <c r="T4" s="50">
        <v>19</v>
      </c>
      <c r="U4" s="50">
        <v>19</v>
      </c>
      <c r="V4" s="50">
        <v>19</v>
      </c>
      <c r="W4" s="28"/>
    </row>
    <row r="5" spans="1:23" ht="18" customHeight="1" x14ac:dyDescent="0.25">
      <c r="A5" s="61" t="s">
        <v>61</v>
      </c>
      <c r="B5" s="66">
        <v>2000</v>
      </c>
      <c r="C5" s="66">
        <v>7.25</v>
      </c>
      <c r="D5" s="67">
        <f t="shared" si="1"/>
        <v>275.86206896551727</v>
      </c>
      <c r="E5" s="56"/>
      <c r="F5" s="55">
        <f>SUM(M5:V5)</f>
        <v>355</v>
      </c>
      <c r="G5" s="66">
        <f t="shared" si="2"/>
        <v>2573.75</v>
      </c>
      <c r="H5" s="57"/>
      <c r="I5" s="67">
        <f t="shared" ref="I5:I68" si="3">D5-F5</f>
        <v>-79.137931034482733</v>
      </c>
      <c r="J5" s="59"/>
      <c r="K5" s="60">
        <f>IF(AND(G5&gt;=B5),I5*(-C5),"No Overage")</f>
        <v>573.74999999999977</v>
      </c>
      <c r="L5" s="28"/>
      <c r="M5" s="65">
        <v>40</v>
      </c>
      <c r="N5" s="63">
        <v>40</v>
      </c>
      <c r="O5" s="63">
        <v>40</v>
      </c>
      <c r="P5" s="63">
        <v>40</v>
      </c>
      <c r="Q5" s="63">
        <v>40</v>
      </c>
      <c r="R5" s="63">
        <v>40</v>
      </c>
      <c r="S5" s="63">
        <v>40</v>
      </c>
      <c r="T5" s="63">
        <v>25</v>
      </c>
      <c r="U5" s="63">
        <v>25</v>
      </c>
      <c r="V5" s="63">
        <v>25</v>
      </c>
      <c r="W5" s="28"/>
    </row>
    <row r="6" spans="1:23" ht="18" customHeight="1" x14ac:dyDescent="0.25">
      <c r="A6" s="48"/>
      <c r="B6" s="69">
        <v>0</v>
      </c>
      <c r="C6" s="69">
        <v>7.25</v>
      </c>
      <c r="D6" s="70">
        <v>4</v>
      </c>
      <c r="E6" s="56"/>
      <c r="F6" s="55">
        <f>SUM(M6:V6)</f>
        <v>0</v>
      </c>
      <c r="G6" s="69">
        <f t="shared" si="2"/>
        <v>0</v>
      </c>
      <c r="H6" s="57"/>
      <c r="I6" s="58">
        <f t="shared" si="3"/>
        <v>4</v>
      </c>
      <c r="J6" s="59"/>
      <c r="K6" s="60">
        <f>IF(AND(G6&gt;=B6),I6*(-C6),"No Overage")</f>
        <v>-29</v>
      </c>
      <c r="L6" s="28"/>
      <c r="M6" s="53"/>
      <c r="N6" s="50"/>
      <c r="O6" s="50"/>
      <c r="P6" s="50"/>
      <c r="Q6" s="51"/>
      <c r="R6" s="51"/>
      <c r="S6" s="50"/>
      <c r="T6" s="50"/>
      <c r="U6" s="50"/>
      <c r="V6" s="50"/>
      <c r="W6" s="28"/>
    </row>
    <row r="7" spans="1:23" ht="18" customHeight="1" x14ac:dyDescent="0.25">
      <c r="A7" s="61"/>
      <c r="B7" s="66">
        <v>0</v>
      </c>
      <c r="C7" s="66">
        <v>7.25</v>
      </c>
      <c r="D7" s="67">
        <f t="shared" si="1"/>
        <v>0</v>
      </c>
      <c r="E7" s="56"/>
      <c r="F7" s="67">
        <f>SUM(M7:V7)</f>
        <v>0</v>
      </c>
      <c r="G7" s="66">
        <f t="shared" si="2"/>
        <v>0</v>
      </c>
      <c r="H7" s="57"/>
      <c r="I7" s="67">
        <f t="shared" si="3"/>
        <v>0</v>
      </c>
      <c r="J7" s="59"/>
      <c r="K7" s="60">
        <f t="shared" ref="K7:K70" si="4">IF(AND(G7&gt;=B7),I7*(-C7),"No Overage")</f>
        <v>0</v>
      </c>
      <c r="L7" s="28"/>
      <c r="M7" s="65"/>
      <c r="N7" s="63"/>
      <c r="O7" s="63"/>
      <c r="P7" s="63"/>
      <c r="Q7" s="63"/>
      <c r="R7" s="63"/>
      <c r="S7" s="63"/>
      <c r="T7" s="63"/>
      <c r="U7" s="63"/>
      <c r="V7" s="63"/>
      <c r="W7" s="28"/>
    </row>
    <row r="8" spans="1:23" ht="18" customHeight="1" x14ac:dyDescent="0.25">
      <c r="A8" s="48"/>
      <c r="B8" s="69">
        <v>0</v>
      </c>
      <c r="C8" s="69">
        <v>7.25</v>
      </c>
      <c r="D8" s="70">
        <f t="shared" si="1"/>
        <v>0</v>
      </c>
      <c r="E8" s="56"/>
      <c r="F8" s="58">
        <f>SUM(M8:V8)</f>
        <v>0</v>
      </c>
      <c r="G8" s="69">
        <f t="shared" si="2"/>
        <v>0</v>
      </c>
      <c r="H8" s="57"/>
      <c r="I8" s="58">
        <f t="shared" si="3"/>
        <v>0</v>
      </c>
      <c r="J8" s="59"/>
      <c r="K8" s="60">
        <f t="shared" si="4"/>
        <v>0</v>
      </c>
      <c r="L8" s="28"/>
      <c r="M8" s="53"/>
      <c r="N8" s="50"/>
      <c r="O8" s="50"/>
      <c r="P8" s="50"/>
      <c r="Q8" s="51"/>
      <c r="R8" s="51"/>
      <c r="S8" s="50"/>
      <c r="T8" s="50"/>
      <c r="U8" s="50"/>
      <c r="V8" s="50"/>
      <c r="W8" s="28"/>
    </row>
    <row r="9" spans="1:23" ht="18" customHeight="1" x14ac:dyDescent="0.25">
      <c r="A9" s="61"/>
      <c r="B9" s="66">
        <v>0</v>
      </c>
      <c r="C9" s="66">
        <v>7.25</v>
      </c>
      <c r="D9" s="67">
        <f t="shared" si="1"/>
        <v>0</v>
      </c>
      <c r="E9" s="56"/>
      <c r="F9" s="67">
        <f>SUM(M9:V9)</f>
        <v>0</v>
      </c>
      <c r="G9" s="66">
        <f t="shared" si="2"/>
        <v>0</v>
      </c>
      <c r="H9" s="57"/>
      <c r="I9" s="67">
        <f t="shared" si="3"/>
        <v>0</v>
      </c>
      <c r="J9" s="59"/>
      <c r="K9" s="60">
        <f t="shared" si="4"/>
        <v>0</v>
      </c>
      <c r="L9" s="28"/>
      <c r="M9" s="65"/>
      <c r="N9" s="63"/>
      <c r="O9" s="63"/>
      <c r="P9" s="63"/>
      <c r="Q9" s="63"/>
      <c r="R9" s="63"/>
      <c r="S9" s="63"/>
      <c r="T9" s="63"/>
      <c r="U9" s="63"/>
      <c r="V9" s="63"/>
      <c r="W9" s="28"/>
    </row>
    <row r="10" spans="1:23" ht="18" customHeight="1" x14ac:dyDescent="0.25">
      <c r="A10" s="48"/>
      <c r="B10" s="69">
        <v>0</v>
      </c>
      <c r="C10" s="69">
        <v>7.25</v>
      </c>
      <c r="D10" s="70">
        <f t="shared" si="1"/>
        <v>0</v>
      </c>
      <c r="E10" s="56"/>
      <c r="F10" s="58">
        <f>SUM(M10:V10)</f>
        <v>0</v>
      </c>
      <c r="G10" s="69">
        <f t="shared" si="2"/>
        <v>0</v>
      </c>
      <c r="H10" s="57"/>
      <c r="I10" s="58">
        <f t="shared" si="3"/>
        <v>0</v>
      </c>
      <c r="J10" s="59"/>
      <c r="K10" s="60">
        <f t="shared" si="4"/>
        <v>0</v>
      </c>
      <c r="L10" s="28"/>
      <c r="M10" s="53"/>
      <c r="N10" s="50"/>
      <c r="O10" s="50"/>
      <c r="P10" s="50"/>
      <c r="Q10" s="51"/>
      <c r="R10" s="51"/>
      <c r="S10" s="50"/>
      <c r="T10" s="50"/>
      <c r="U10" s="50"/>
      <c r="V10" s="50"/>
      <c r="W10" s="28"/>
    </row>
    <row r="11" spans="1:23" s="27" customFormat="1" ht="18" customHeight="1" x14ac:dyDescent="0.25">
      <c r="A11" s="71"/>
      <c r="B11" s="66">
        <v>0</v>
      </c>
      <c r="C11" s="66">
        <v>7.25</v>
      </c>
      <c r="D11" s="67">
        <f t="shared" si="1"/>
        <v>0</v>
      </c>
      <c r="E11" s="56"/>
      <c r="F11" s="67">
        <f>SUM(M11:V11)</f>
        <v>0</v>
      </c>
      <c r="G11" s="66">
        <f t="shared" si="2"/>
        <v>0</v>
      </c>
      <c r="H11" s="57"/>
      <c r="I11" s="67">
        <f t="shared" si="3"/>
        <v>0</v>
      </c>
      <c r="J11" s="76"/>
      <c r="K11" s="60">
        <f t="shared" si="4"/>
        <v>0</v>
      </c>
      <c r="L11" s="28"/>
      <c r="M11" s="75"/>
      <c r="N11" s="73"/>
      <c r="O11" s="73"/>
      <c r="P11" s="73"/>
      <c r="Q11" s="73"/>
      <c r="R11" s="73"/>
      <c r="S11" s="73"/>
      <c r="T11" s="73"/>
      <c r="U11" s="73"/>
      <c r="V11" s="73"/>
      <c r="W11" s="28"/>
    </row>
    <row r="12" spans="1:23" ht="18" customHeight="1" x14ac:dyDescent="0.25">
      <c r="A12" s="48"/>
      <c r="B12" s="69">
        <v>0</v>
      </c>
      <c r="C12" s="69">
        <v>7.25</v>
      </c>
      <c r="D12" s="70">
        <f t="shared" si="1"/>
        <v>0</v>
      </c>
      <c r="E12" s="56"/>
      <c r="F12" s="58">
        <f>SUM(M12:V12)</f>
        <v>0</v>
      </c>
      <c r="G12" s="69">
        <f t="shared" si="2"/>
        <v>0</v>
      </c>
      <c r="H12" s="57"/>
      <c r="I12" s="58">
        <f t="shared" si="3"/>
        <v>0</v>
      </c>
      <c r="J12" s="59"/>
      <c r="K12" s="60">
        <f t="shared" si="4"/>
        <v>0</v>
      </c>
      <c r="L12" s="28"/>
      <c r="M12" s="53"/>
      <c r="N12" s="50"/>
      <c r="O12" s="50"/>
      <c r="P12" s="50"/>
      <c r="Q12" s="51"/>
      <c r="R12" s="51"/>
      <c r="S12" s="50"/>
      <c r="T12" s="50"/>
      <c r="U12" s="50"/>
      <c r="V12" s="50"/>
      <c r="W12" s="28"/>
    </row>
    <row r="13" spans="1:23" s="27" customFormat="1" ht="18" customHeight="1" x14ac:dyDescent="0.25">
      <c r="A13" s="71"/>
      <c r="B13" s="66">
        <v>0</v>
      </c>
      <c r="C13" s="66">
        <v>7.25</v>
      </c>
      <c r="D13" s="67">
        <f t="shared" si="1"/>
        <v>0</v>
      </c>
      <c r="E13" s="56"/>
      <c r="F13" s="67">
        <f>SUM(M13:V13)</f>
        <v>0</v>
      </c>
      <c r="G13" s="66">
        <f t="shared" si="2"/>
        <v>0</v>
      </c>
      <c r="H13" s="57"/>
      <c r="I13" s="67">
        <f t="shared" si="3"/>
        <v>0</v>
      </c>
      <c r="J13" s="59"/>
      <c r="K13" s="60">
        <f t="shared" si="4"/>
        <v>0</v>
      </c>
      <c r="L13" s="28"/>
      <c r="M13" s="75"/>
      <c r="N13" s="73"/>
      <c r="O13" s="73"/>
      <c r="P13" s="73"/>
      <c r="Q13" s="73"/>
      <c r="R13" s="73"/>
      <c r="S13" s="73"/>
      <c r="T13" s="73"/>
      <c r="U13" s="73"/>
      <c r="V13" s="73"/>
      <c r="W13" s="28"/>
    </row>
    <row r="14" spans="1:23" ht="18" customHeight="1" x14ac:dyDescent="0.25">
      <c r="A14" s="48"/>
      <c r="B14" s="69">
        <v>0</v>
      </c>
      <c r="C14" s="69">
        <v>7.25</v>
      </c>
      <c r="D14" s="70">
        <f t="shared" si="1"/>
        <v>0</v>
      </c>
      <c r="E14" s="56"/>
      <c r="F14" s="58">
        <f>SUM(M14:V14)</f>
        <v>0</v>
      </c>
      <c r="G14" s="69">
        <f t="shared" si="2"/>
        <v>0</v>
      </c>
      <c r="H14" s="57"/>
      <c r="I14" s="58">
        <f t="shared" si="3"/>
        <v>0</v>
      </c>
      <c r="J14" s="59"/>
      <c r="K14" s="60">
        <f t="shared" si="4"/>
        <v>0</v>
      </c>
      <c r="L14" s="28"/>
      <c r="M14" s="53"/>
      <c r="N14" s="50"/>
      <c r="O14" s="50"/>
      <c r="P14" s="50"/>
      <c r="Q14" s="51"/>
      <c r="R14" s="51"/>
      <c r="S14" s="50"/>
      <c r="T14" s="50"/>
      <c r="U14" s="50"/>
      <c r="V14" s="50"/>
      <c r="W14" s="28"/>
    </row>
    <row r="15" spans="1:23" s="27" customFormat="1" ht="18" customHeight="1" x14ac:dyDescent="0.25">
      <c r="A15" s="71"/>
      <c r="B15" s="66">
        <v>0</v>
      </c>
      <c r="C15" s="66">
        <v>7.25</v>
      </c>
      <c r="D15" s="67">
        <f t="shared" si="1"/>
        <v>0</v>
      </c>
      <c r="E15" s="56"/>
      <c r="F15" s="67">
        <f>SUM(M15:V15)</f>
        <v>0</v>
      </c>
      <c r="G15" s="66">
        <f t="shared" si="2"/>
        <v>0</v>
      </c>
      <c r="H15" s="57"/>
      <c r="I15" s="67">
        <f t="shared" si="3"/>
        <v>0</v>
      </c>
      <c r="J15" s="59"/>
      <c r="K15" s="60">
        <f t="shared" si="4"/>
        <v>0</v>
      </c>
      <c r="L15" s="28"/>
      <c r="M15" s="75"/>
      <c r="N15" s="73"/>
      <c r="O15" s="73"/>
      <c r="P15" s="73"/>
      <c r="Q15" s="73"/>
      <c r="R15" s="73"/>
      <c r="S15" s="73"/>
      <c r="T15" s="73"/>
      <c r="U15" s="73"/>
      <c r="V15" s="73"/>
      <c r="W15" s="28"/>
    </row>
    <row r="16" spans="1:23" ht="18" customHeight="1" x14ac:dyDescent="0.25">
      <c r="A16" s="48"/>
      <c r="B16" s="69">
        <v>0</v>
      </c>
      <c r="C16" s="69">
        <v>7.25</v>
      </c>
      <c r="D16" s="70">
        <f t="shared" si="1"/>
        <v>0</v>
      </c>
      <c r="E16" s="56"/>
      <c r="F16" s="58">
        <f>SUM(M16:V16)</f>
        <v>0</v>
      </c>
      <c r="G16" s="69">
        <f t="shared" si="2"/>
        <v>0</v>
      </c>
      <c r="H16" s="57"/>
      <c r="I16" s="58">
        <f t="shared" si="3"/>
        <v>0</v>
      </c>
      <c r="J16" s="59"/>
      <c r="K16" s="60">
        <f t="shared" si="4"/>
        <v>0</v>
      </c>
      <c r="L16" s="28"/>
      <c r="M16" s="53"/>
      <c r="N16" s="50"/>
      <c r="O16" s="50"/>
      <c r="P16" s="50"/>
      <c r="Q16" s="51"/>
      <c r="R16" s="51"/>
      <c r="S16" s="50"/>
      <c r="T16" s="50"/>
      <c r="U16" s="50"/>
      <c r="V16" s="50"/>
      <c r="W16" s="28"/>
    </row>
    <row r="17" spans="1:23" s="27" customFormat="1" ht="18" customHeight="1" x14ac:dyDescent="0.25">
      <c r="A17" s="71"/>
      <c r="B17" s="66">
        <v>0</v>
      </c>
      <c r="C17" s="66">
        <v>7.25</v>
      </c>
      <c r="D17" s="68">
        <f t="shared" si="1"/>
        <v>0</v>
      </c>
      <c r="E17" s="56"/>
      <c r="F17" s="67">
        <f>SUM(M17:V17)</f>
        <v>0</v>
      </c>
      <c r="G17" s="66">
        <f t="shared" si="2"/>
        <v>0</v>
      </c>
      <c r="H17" s="57"/>
      <c r="I17" s="67">
        <f t="shared" si="3"/>
        <v>0</v>
      </c>
      <c r="J17" s="59"/>
      <c r="K17" s="60">
        <f t="shared" si="4"/>
        <v>0</v>
      </c>
      <c r="L17" s="28"/>
      <c r="M17" s="79"/>
      <c r="N17" s="73"/>
      <c r="O17" s="73"/>
      <c r="P17" s="73"/>
      <c r="Q17" s="77"/>
      <c r="R17" s="77"/>
      <c r="S17" s="73"/>
      <c r="T17" s="73"/>
      <c r="U17" s="73"/>
      <c r="V17" s="73"/>
      <c r="W17" s="28"/>
    </row>
    <row r="18" spans="1:23" ht="18" customHeight="1" x14ac:dyDescent="0.25">
      <c r="A18" s="48"/>
      <c r="B18" s="69">
        <v>0</v>
      </c>
      <c r="C18" s="69">
        <v>7.25</v>
      </c>
      <c r="D18" s="70">
        <f t="shared" si="1"/>
        <v>0</v>
      </c>
      <c r="E18" s="56"/>
      <c r="F18" s="58">
        <f>SUM(M18:V18)</f>
        <v>0</v>
      </c>
      <c r="G18" s="69">
        <f t="shared" si="2"/>
        <v>0</v>
      </c>
      <c r="H18" s="57"/>
      <c r="I18" s="58">
        <f t="shared" si="3"/>
        <v>0</v>
      </c>
      <c r="J18" s="59"/>
      <c r="K18" s="60">
        <f t="shared" si="4"/>
        <v>0</v>
      </c>
      <c r="L18" s="28"/>
      <c r="M18" s="53"/>
      <c r="N18" s="50"/>
      <c r="O18" s="50"/>
      <c r="P18" s="50"/>
      <c r="Q18" s="51"/>
      <c r="R18" s="51"/>
      <c r="S18" s="50"/>
      <c r="T18" s="50"/>
      <c r="U18" s="50"/>
      <c r="V18" s="50"/>
      <c r="W18" s="28"/>
    </row>
    <row r="19" spans="1:23" s="27" customFormat="1" ht="18" customHeight="1" x14ac:dyDescent="0.25">
      <c r="A19" s="71"/>
      <c r="B19" s="66">
        <v>0</v>
      </c>
      <c r="C19" s="66">
        <v>7.25</v>
      </c>
      <c r="D19" s="67">
        <f t="shared" si="1"/>
        <v>0</v>
      </c>
      <c r="E19" s="56"/>
      <c r="F19" s="67">
        <f>SUM(M19:V19)</f>
        <v>0</v>
      </c>
      <c r="G19" s="66">
        <f t="shared" si="2"/>
        <v>0</v>
      </c>
      <c r="H19" s="57"/>
      <c r="I19" s="67">
        <f t="shared" si="3"/>
        <v>0</v>
      </c>
      <c r="J19" s="59"/>
      <c r="K19" s="60">
        <f t="shared" si="4"/>
        <v>0</v>
      </c>
      <c r="L19" s="28"/>
      <c r="M19" s="75"/>
      <c r="N19" s="73"/>
      <c r="O19" s="73"/>
      <c r="P19" s="73"/>
      <c r="Q19" s="73"/>
      <c r="R19" s="73"/>
      <c r="S19" s="73"/>
      <c r="T19" s="73"/>
      <c r="U19" s="73"/>
      <c r="V19" s="73"/>
      <c r="W19" s="28"/>
    </row>
    <row r="20" spans="1:23" ht="18" customHeight="1" x14ac:dyDescent="0.25">
      <c r="A20" s="48"/>
      <c r="B20" s="69">
        <v>0</v>
      </c>
      <c r="C20" s="69">
        <v>7.25</v>
      </c>
      <c r="D20" s="70">
        <f t="shared" si="1"/>
        <v>0</v>
      </c>
      <c r="E20" s="56"/>
      <c r="F20" s="58">
        <f>SUM(M20:V20)</f>
        <v>0</v>
      </c>
      <c r="G20" s="69">
        <f t="shared" si="2"/>
        <v>0</v>
      </c>
      <c r="H20" s="57"/>
      <c r="I20" s="58">
        <f t="shared" si="3"/>
        <v>0</v>
      </c>
      <c r="J20" s="59"/>
      <c r="K20" s="60">
        <f t="shared" si="4"/>
        <v>0</v>
      </c>
      <c r="L20" s="28"/>
      <c r="M20" s="53"/>
      <c r="N20" s="50"/>
      <c r="O20" s="50"/>
      <c r="P20" s="50"/>
      <c r="Q20" s="51"/>
      <c r="R20" s="51"/>
      <c r="S20" s="50"/>
      <c r="T20" s="50"/>
      <c r="U20" s="50"/>
      <c r="V20" s="50"/>
      <c r="W20" s="28"/>
    </row>
    <row r="21" spans="1:23" s="27" customFormat="1" ht="18" customHeight="1" x14ac:dyDescent="0.25">
      <c r="A21" s="71"/>
      <c r="B21" s="66">
        <v>0</v>
      </c>
      <c r="C21" s="66">
        <v>7.25</v>
      </c>
      <c r="D21" s="67">
        <f t="shared" si="1"/>
        <v>0</v>
      </c>
      <c r="E21" s="56"/>
      <c r="F21" s="67">
        <f>SUM(M21:V21)</f>
        <v>0</v>
      </c>
      <c r="G21" s="66">
        <f t="shared" si="2"/>
        <v>0</v>
      </c>
      <c r="H21" s="57"/>
      <c r="I21" s="67">
        <f t="shared" si="3"/>
        <v>0</v>
      </c>
      <c r="J21" s="59"/>
      <c r="K21" s="60">
        <f t="shared" si="4"/>
        <v>0</v>
      </c>
      <c r="L21" s="28"/>
      <c r="M21" s="75"/>
      <c r="N21" s="73"/>
      <c r="O21" s="73"/>
      <c r="P21" s="73"/>
      <c r="Q21" s="73"/>
      <c r="R21" s="73"/>
      <c r="S21" s="73"/>
      <c r="T21" s="73"/>
      <c r="U21" s="73"/>
      <c r="V21" s="73"/>
      <c r="W21" s="28"/>
    </row>
    <row r="22" spans="1:23" ht="18" customHeight="1" x14ac:dyDescent="0.25">
      <c r="A22" s="48"/>
      <c r="B22" s="69">
        <v>0</v>
      </c>
      <c r="C22" s="69">
        <v>7.25</v>
      </c>
      <c r="D22" s="70">
        <f t="shared" si="1"/>
        <v>0</v>
      </c>
      <c r="E22" s="56"/>
      <c r="F22" s="58">
        <f>SUM(M22:V22)</f>
        <v>0</v>
      </c>
      <c r="G22" s="69">
        <f t="shared" si="2"/>
        <v>0</v>
      </c>
      <c r="H22" s="57"/>
      <c r="I22" s="58">
        <f t="shared" si="3"/>
        <v>0</v>
      </c>
      <c r="J22" s="59"/>
      <c r="K22" s="60">
        <f t="shared" si="4"/>
        <v>0</v>
      </c>
      <c r="L22" s="28"/>
      <c r="M22" s="53"/>
      <c r="N22" s="50"/>
      <c r="O22" s="50"/>
      <c r="P22" s="50"/>
      <c r="Q22" s="51"/>
      <c r="R22" s="51"/>
      <c r="S22" s="50"/>
      <c r="T22" s="50"/>
      <c r="U22" s="50"/>
      <c r="V22" s="50"/>
      <c r="W22" s="28"/>
    </row>
    <row r="23" spans="1:23" s="27" customFormat="1" ht="18" customHeight="1" x14ac:dyDescent="0.25">
      <c r="A23" s="71"/>
      <c r="B23" s="66">
        <v>0</v>
      </c>
      <c r="C23" s="66">
        <v>7.25</v>
      </c>
      <c r="D23" s="67">
        <f t="shared" si="1"/>
        <v>0</v>
      </c>
      <c r="E23" s="56"/>
      <c r="F23" s="67">
        <f>SUM(M23:V23)</f>
        <v>0</v>
      </c>
      <c r="G23" s="66">
        <f t="shared" si="2"/>
        <v>0</v>
      </c>
      <c r="H23" s="57"/>
      <c r="I23" s="67">
        <f t="shared" si="3"/>
        <v>0</v>
      </c>
      <c r="J23" s="76"/>
      <c r="K23" s="60">
        <f t="shared" si="4"/>
        <v>0</v>
      </c>
      <c r="L23" s="28"/>
      <c r="M23" s="75"/>
      <c r="N23" s="73"/>
      <c r="O23" s="73"/>
      <c r="P23" s="73"/>
      <c r="Q23" s="73"/>
      <c r="R23" s="73"/>
      <c r="S23" s="73"/>
      <c r="T23" s="73"/>
      <c r="U23" s="73"/>
      <c r="V23" s="73"/>
      <c r="W23" s="28"/>
    </row>
    <row r="24" spans="1:23" ht="18" customHeight="1" x14ac:dyDescent="0.25">
      <c r="A24" s="48"/>
      <c r="B24" s="69">
        <v>0</v>
      </c>
      <c r="C24" s="69">
        <v>7.25</v>
      </c>
      <c r="D24" s="70">
        <f t="shared" si="1"/>
        <v>0</v>
      </c>
      <c r="E24" s="56"/>
      <c r="F24" s="58">
        <f>SUM(M24:V24)</f>
        <v>0</v>
      </c>
      <c r="G24" s="69">
        <f t="shared" si="2"/>
        <v>0</v>
      </c>
      <c r="H24" s="57"/>
      <c r="I24" s="58">
        <f t="shared" si="3"/>
        <v>0</v>
      </c>
      <c r="J24" s="59"/>
      <c r="K24" s="60">
        <f t="shared" si="4"/>
        <v>0</v>
      </c>
      <c r="L24" s="28"/>
      <c r="M24" s="53"/>
      <c r="N24" s="50"/>
      <c r="O24" s="50"/>
      <c r="P24" s="50"/>
      <c r="Q24" s="51"/>
      <c r="R24" s="51"/>
      <c r="S24" s="50"/>
      <c r="T24" s="50"/>
      <c r="U24" s="50"/>
      <c r="V24" s="50"/>
      <c r="W24" s="28"/>
    </row>
    <row r="25" spans="1:23" s="27" customFormat="1" ht="18" customHeight="1" x14ac:dyDescent="0.25">
      <c r="A25" s="71"/>
      <c r="B25" s="66">
        <v>0</v>
      </c>
      <c r="C25" s="66">
        <v>7.25</v>
      </c>
      <c r="D25" s="67">
        <f t="shared" si="1"/>
        <v>0</v>
      </c>
      <c r="E25" s="56"/>
      <c r="F25" s="67">
        <f>SUM(M25:V25)</f>
        <v>0</v>
      </c>
      <c r="G25" s="66">
        <f t="shared" si="2"/>
        <v>0</v>
      </c>
      <c r="H25" s="57"/>
      <c r="I25" s="67">
        <f t="shared" si="3"/>
        <v>0</v>
      </c>
      <c r="J25" s="59"/>
      <c r="K25" s="60">
        <f t="shared" si="4"/>
        <v>0</v>
      </c>
      <c r="L25" s="28"/>
      <c r="M25" s="75"/>
      <c r="N25" s="73"/>
      <c r="O25" s="73"/>
      <c r="P25" s="73"/>
      <c r="Q25" s="73"/>
      <c r="R25" s="73"/>
      <c r="S25" s="73"/>
      <c r="T25" s="73"/>
      <c r="U25" s="73"/>
      <c r="V25" s="73"/>
      <c r="W25" s="28"/>
    </row>
    <row r="26" spans="1:23" ht="18" customHeight="1" x14ac:dyDescent="0.25">
      <c r="A26" s="48"/>
      <c r="B26" s="69">
        <v>0</v>
      </c>
      <c r="C26" s="69">
        <v>7.25</v>
      </c>
      <c r="D26" s="70">
        <f t="shared" si="1"/>
        <v>0</v>
      </c>
      <c r="E26" s="56"/>
      <c r="F26" s="58">
        <f>SUM(M26:V26)</f>
        <v>0</v>
      </c>
      <c r="G26" s="69">
        <f t="shared" si="2"/>
        <v>0</v>
      </c>
      <c r="H26" s="57"/>
      <c r="I26" s="58">
        <f t="shared" si="3"/>
        <v>0</v>
      </c>
      <c r="J26" s="59"/>
      <c r="K26" s="60">
        <f t="shared" si="4"/>
        <v>0</v>
      </c>
      <c r="L26" s="28"/>
      <c r="M26" s="53"/>
      <c r="N26" s="50"/>
      <c r="O26" s="50"/>
      <c r="P26" s="50"/>
      <c r="Q26" s="51"/>
      <c r="R26" s="51"/>
      <c r="S26" s="50"/>
      <c r="T26" s="50"/>
      <c r="U26" s="50"/>
      <c r="V26" s="50"/>
      <c r="W26" s="28"/>
    </row>
    <row r="27" spans="1:23" s="27" customFormat="1" ht="18" customHeight="1" x14ac:dyDescent="0.25">
      <c r="A27" s="71"/>
      <c r="B27" s="66">
        <v>0</v>
      </c>
      <c r="C27" s="66">
        <v>7.25</v>
      </c>
      <c r="D27" s="67">
        <f t="shared" si="1"/>
        <v>0</v>
      </c>
      <c r="E27" s="56"/>
      <c r="F27" s="67">
        <f>SUM(M27:V27)</f>
        <v>0</v>
      </c>
      <c r="G27" s="66">
        <f t="shared" si="2"/>
        <v>0</v>
      </c>
      <c r="H27" s="57"/>
      <c r="I27" s="67">
        <f t="shared" si="3"/>
        <v>0</v>
      </c>
      <c r="J27" s="59"/>
      <c r="K27" s="60">
        <f t="shared" si="4"/>
        <v>0</v>
      </c>
      <c r="L27" s="28"/>
      <c r="M27" s="75"/>
      <c r="N27" s="73"/>
      <c r="O27" s="73"/>
      <c r="P27" s="73"/>
      <c r="Q27" s="73"/>
      <c r="R27" s="73"/>
      <c r="S27" s="73"/>
      <c r="T27" s="73"/>
      <c r="U27" s="73"/>
      <c r="V27" s="73"/>
      <c r="W27" s="28"/>
    </row>
    <row r="28" spans="1:23" ht="18" customHeight="1" x14ac:dyDescent="0.25">
      <c r="A28" s="48"/>
      <c r="B28" s="69">
        <v>0</v>
      </c>
      <c r="C28" s="69">
        <v>7.25</v>
      </c>
      <c r="D28" s="70">
        <f t="shared" si="1"/>
        <v>0</v>
      </c>
      <c r="E28" s="56"/>
      <c r="F28" s="58">
        <f>SUM(M28:V28)</f>
        <v>0</v>
      </c>
      <c r="G28" s="69">
        <f t="shared" si="2"/>
        <v>0</v>
      </c>
      <c r="H28" s="57"/>
      <c r="I28" s="58">
        <f t="shared" si="3"/>
        <v>0</v>
      </c>
      <c r="J28" s="59"/>
      <c r="K28" s="60">
        <f t="shared" si="4"/>
        <v>0</v>
      </c>
      <c r="L28" s="28"/>
      <c r="M28" s="53"/>
      <c r="N28" s="50"/>
      <c r="O28" s="50"/>
      <c r="P28" s="50"/>
      <c r="Q28" s="51"/>
      <c r="R28" s="51"/>
      <c r="S28" s="50"/>
      <c r="T28" s="50"/>
      <c r="U28" s="50"/>
      <c r="V28" s="50"/>
      <c r="W28" s="28"/>
    </row>
    <row r="29" spans="1:23" s="27" customFormat="1" ht="18" customHeight="1" x14ac:dyDescent="0.25">
      <c r="A29" s="71"/>
      <c r="B29" s="66">
        <v>0</v>
      </c>
      <c r="C29" s="66">
        <v>7.25</v>
      </c>
      <c r="D29" s="68">
        <f t="shared" si="1"/>
        <v>0</v>
      </c>
      <c r="E29" s="56"/>
      <c r="F29" s="67">
        <f>SUM(M29:V29)</f>
        <v>0</v>
      </c>
      <c r="G29" s="66">
        <f t="shared" si="2"/>
        <v>0</v>
      </c>
      <c r="H29" s="57"/>
      <c r="I29" s="67">
        <f t="shared" si="3"/>
        <v>0</v>
      </c>
      <c r="J29" s="59"/>
      <c r="K29" s="60">
        <f t="shared" si="4"/>
        <v>0</v>
      </c>
      <c r="L29" s="28"/>
      <c r="M29" s="79"/>
      <c r="N29" s="73"/>
      <c r="O29" s="73"/>
      <c r="P29" s="73"/>
      <c r="Q29" s="77"/>
      <c r="R29" s="77"/>
      <c r="S29" s="73"/>
      <c r="T29" s="73"/>
      <c r="U29" s="73"/>
      <c r="V29" s="73"/>
      <c r="W29" s="28"/>
    </row>
    <row r="30" spans="1:23" ht="18" customHeight="1" x14ac:dyDescent="0.25">
      <c r="A30" s="48"/>
      <c r="B30" s="69">
        <v>0</v>
      </c>
      <c r="C30" s="69">
        <v>7.25</v>
      </c>
      <c r="D30" s="70">
        <f t="shared" si="1"/>
        <v>0</v>
      </c>
      <c r="E30" s="56"/>
      <c r="F30" s="58">
        <f>SUM(M30:V30)</f>
        <v>0</v>
      </c>
      <c r="G30" s="69">
        <f t="shared" si="2"/>
        <v>0</v>
      </c>
      <c r="H30" s="57"/>
      <c r="I30" s="58">
        <f t="shared" si="3"/>
        <v>0</v>
      </c>
      <c r="J30" s="59"/>
      <c r="K30" s="60">
        <f t="shared" si="4"/>
        <v>0</v>
      </c>
      <c r="L30" s="28"/>
      <c r="M30" s="53"/>
      <c r="N30" s="50"/>
      <c r="O30" s="50"/>
      <c r="P30" s="50"/>
      <c r="Q30" s="51"/>
      <c r="R30" s="51"/>
      <c r="S30" s="50"/>
      <c r="T30" s="50"/>
      <c r="U30" s="50"/>
      <c r="V30" s="50"/>
      <c r="W30" s="28"/>
    </row>
    <row r="31" spans="1:23" s="27" customFormat="1" ht="18" customHeight="1" x14ac:dyDescent="0.25">
      <c r="A31" s="71"/>
      <c r="B31" s="66">
        <v>0</v>
      </c>
      <c r="C31" s="66">
        <v>7.25</v>
      </c>
      <c r="D31" s="67">
        <f t="shared" si="1"/>
        <v>0</v>
      </c>
      <c r="E31" s="56"/>
      <c r="F31" s="67">
        <f>SUM(M31:V31)</f>
        <v>0</v>
      </c>
      <c r="G31" s="66">
        <f t="shared" si="2"/>
        <v>0</v>
      </c>
      <c r="H31" s="57"/>
      <c r="I31" s="67">
        <f t="shared" si="3"/>
        <v>0</v>
      </c>
      <c r="J31" s="59"/>
      <c r="K31" s="60">
        <f t="shared" si="4"/>
        <v>0</v>
      </c>
      <c r="L31" s="28"/>
      <c r="M31" s="75"/>
      <c r="N31" s="73"/>
      <c r="O31" s="73"/>
      <c r="P31" s="73"/>
      <c r="Q31" s="73"/>
      <c r="R31" s="73"/>
      <c r="S31" s="73"/>
      <c r="T31" s="73"/>
      <c r="U31" s="73"/>
      <c r="V31" s="73"/>
      <c r="W31" s="28"/>
    </row>
    <row r="32" spans="1:23" ht="18" customHeight="1" x14ac:dyDescent="0.25">
      <c r="A32" s="48"/>
      <c r="B32" s="69">
        <v>0</v>
      </c>
      <c r="C32" s="69">
        <v>7.25</v>
      </c>
      <c r="D32" s="70">
        <f t="shared" si="1"/>
        <v>0</v>
      </c>
      <c r="E32" s="56"/>
      <c r="F32" s="58">
        <f>SUM(M32:V32)</f>
        <v>0</v>
      </c>
      <c r="G32" s="69">
        <f t="shared" si="2"/>
        <v>0</v>
      </c>
      <c r="H32" s="57"/>
      <c r="I32" s="58">
        <f t="shared" si="3"/>
        <v>0</v>
      </c>
      <c r="J32" s="59"/>
      <c r="K32" s="60">
        <f t="shared" si="4"/>
        <v>0</v>
      </c>
      <c r="L32" s="28"/>
      <c r="M32" s="53"/>
      <c r="N32" s="50"/>
      <c r="O32" s="50"/>
      <c r="P32" s="50"/>
      <c r="Q32" s="51"/>
      <c r="R32" s="51"/>
      <c r="S32" s="50"/>
      <c r="T32" s="50"/>
      <c r="U32" s="50"/>
      <c r="V32" s="50"/>
      <c r="W32" s="28"/>
    </row>
    <row r="33" spans="1:23" s="27" customFormat="1" ht="18" customHeight="1" x14ac:dyDescent="0.25">
      <c r="A33" s="71"/>
      <c r="B33" s="66">
        <v>0</v>
      </c>
      <c r="C33" s="66">
        <v>7.25</v>
      </c>
      <c r="D33" s="67">
        <f t="shared" si="1"/>
        <v>0</v>
      </c>
      <c r="E33" s="56"/>
      <c r="F33" s="67">
        <f>SUM(M33:V33)</f>
        <v>0</v>
      </c>
      <c r="G33" s="66">
        <f t="shared" si="2"/>
        <v>0</v>
      </c>
      <c r="H33" s="57"/>
      <c r="I33" s="67">
        <f t="shared" si="3"/>
        <v>0</v>
      </c>
      <c r="J33" s="76"/>
      <c r="K33" s="60">
        <f t="shared" si="4"/>
        <v>0</v>
      </c>
      <c r="L33" s="28"/>
      <c r="M33" s="75"/>
      <c r="N33" s="73"/>
      <c r="O33" s="73"/>
      <c r="P33" s="73"/>
      <c r="Q33" s="73"/>
      <c r="R33" s="73"/>
      <c r="S33" s="73"/>
      <c r="T33" s="73"/>
      <c r="U33" s="73"/>
      <c r="V33" s="73"/>
      <c r="W33" s="28"/>
    </row>
    <row r="34" spans="1:23" ht="18" customHeight="1" x14ac:dyDescent="0.25">
      <c r="A34" s="48"/>
      <c r="B34" s="69">
        <v>0</v>
      </c>
      <c r="C34" s="69">
        <v>7.25</v>
      </c>
      <c r="D34" s="70">
        <f t="shared" si="1"/>
        <v>0</v>
      </c>
      <c r="E34" s="56"/>
      <c r="F34" s="58">
        <f>SUM(M34:V34)</f>
        <v>0</v>
      </c>
      <c r="G34" s="69">
        <f t="shared" si="2"/>
        <v>0</v>
      </c>
      <c r="H34" s="57"/>
      <c r="I34" s="58">
        <f t="shared" si="3"/>
        <v>0</v>
      </c>
      <c r="J34" s="59"/>
      <c r="K34" s="60">
        <f t="shared" si="4"/>
        <v>0</v>
      </c>
      <c r="L34" s="28"/>
      <c r="M34" s="53"/>
      <c r="N34" s="50"/>
      <c r="O34" s="50"/>
      <c r="P34" s="50"/>
      <c r="Q34" s="51"/>
      <c r="R34" s="51"/>
      <c r="S34" s="50"/>
      <c r="T34" s="50"/>
      <c r="U34" s="50"/>
      <c r="V34" s="50"/>
      <c r="W34" s="28"/>
    </row>
    <row r="35" spans="1:23" ht="18" customHeight="1" x14ac:dyDescent="0.25">
      <c r="A35" s="61"/>
      <c r="B35" s="66">
        <v>0</v>
      </c>
      <c r="C35" s="66">
        <v>7.25</v>
      </c>
      <c r="D35" s="67">
        <f t="shared" si="1"/>
        <v>0</v>
      </c>
      <c r="E35" s="56"/>
      <c r="F35" s="67">
        <f>SUM(M35:V35)</f>
        <v>0</v>
      </c>
      <c r="G35" s="66">
        <f t="shared" si="2"/>
        <v>0</v>
      </c>
      <c r="H35" s="57"/>
      <c r="I35" s="67">
        <f t="shared" si="3"/>
        <v>0</v>
      </c>
      <c r="J35" s="59"/>
      <c r="K35" s="60">
        <f t="shared" si="4"/>
        <v>0</v>
      </c>
      <c r="L35" s="28"/>
      <c r="M35" s="65"/>
      <c r="N35" s="63"/>
      <c r="O35" s="63"/>
      <c r="P35" s="63"/>
      <c r="Q35" s="63"/>
      <c r="R35" s="63"/>
      <c r="S35" s="63"/>
      <c r="T35" s="63"/>
      <c r="U35" s="63"/>
      <c r="V35" s="63"/>
      <c r="W35" s="28"/>
    </row>
    <row r="36" spans="1:23" ht="18" customHeight="1" x14ac:dyDescent="0.25">
      <c r="A36" s="48"/>
      <c r="B36" s="69">
        <v>0</v>
      </c>
      <c r="C36" s="69">
        <v>7.25</v>
      </c>
      <c r="D36" s="70">
        <f t="shared" si="1"/>
        <v>0</v>
      </c>
      <c r="E36" s="56"/>
      <c r="F36" s="58">
        <f>SUM(M36:V36)</f>
        <v>0</v>
      </c>
      <c r="G36" s="69">
        <f t="shared" si="2"/>
        <v>0</v>
      </c>
      <c r="H36" s="57"/>
      <c r="I36" s="58">
        <f t="shared" si="3"/>
        <v>0</v>
      </c>
      <c r="J36" s="59"/>
      <c r="K36" s="60">
        <f t="shared" si="4"/>
        <v>0</v>
      </c>
      <c r="L36" s="28"/>
      <c r="M36" s="53"/>
      <c r="N36" s="50"/>
      <c r="O36" s="50"/>
      <c r="P36" s="50"/>
      <c r="Q36" s="51"/>
      <c r="R36" s="51"/>
      <c r="S36" s="50"/>
      <c r="T36" s="50"/>
      <c r="U36" s="50"/>
      <c r="V36" s="50"/>
      <c r="W36" s="28"/>
    </row>
    <row r="37" spans="1:23" ht="18" customHeight="1" x14ac:dyDescent="0.25">
      <c r="A37" s="61"/>
      <c r="B37" s="66">
        <v>0</v>
      </c>
      <c r="C37" s="66">
        <v>7.25</v>
      </c>
      <c r="D37" s="67">
        <f t="shared" si="1"/>
        <v>0</v>
      </c>
      <c r="E37" s="56"/>
      <c r="F37" s="67">
        <f>SUM(M37:V37)</f>
        <v>0</v>
      </c>
      <c r="G37" s="66">
        <f t="shared" si="2"/>
        <v>0</v>
      </c>
      <c r="H37" s="57"/>
      <c r="I37" s="67">
        <f t="shared" si="3"/>
        <v>0</v>
      </c>
      <c r="J37" s="59"/>
      <c r="K37" s="60">
        <f t="shared" si="4"/>
        <v>0</v>
      </c>
      <c r="L37" s="28"/>
      <c r="M37" s="65"/>
      <c r="N37" s="63"/>
      <c r="O37" s="63"/>
      <c r="P37" s="63"/>
      <c r="Q37" s="63"/>
      <c r="R37" s="63"/>
      <c r="S37" s="63"/>
      <c r="T37" s="63"/>
      <c r="U37" s="63"/>
      <c r="V37" s="63"/>
      <c r="W37" s="28"/>
    </row>
    <row r="38" spans="1:23" ht="18" customHeight="1" x14ac:dyDescent="0.25">
      <c r="A38" s="48"/>
      <c r="B38" s="69">
        <v>0</v>
      </c>
      <c r="C38" s="69">
        <v>7.25</v>
      </c>
      <c r="D38" s="70">
        <f t="shared" si="1"/>
        <v>0</v>
      </c>
      <c r="E38" s="56"/>
      <c r="F38" s="58">
        <f>SUM(M38:V38)</f>
        <v>0</v>
      </c>
      <c r="G38" s="69">
        <f t="shared" si="2"/>
        <v>0</v>
      </c>
      <c r="H38" s="57"/>
      <c r="I38" s="58">
        <f t="shared" si="3"/>
        <v>0</v>
      </c>
      <c r="J38" s="59"/>
      <c r="K38" s="60">
        <f t="shared" si="4"/>
        <v>0</v>
      </c>
      <c r="L38" s="28"/>
      <c r="M38" s="53"/>
      <c r="N38" s="50"/>
      <c r="O38" s="50"/>
      <c r="P38" s="50"/>
      <c r="Q38" s="51"/>
      <c r="R38" s="51"/>
      <c r="S38" s="50"/>
      <c r="T38" s="50"/>
      <c r="U38" s="50"/>
      <c r="V38" s="50"/>
      <c r="W38" s="28"/>
    </row>
    <row r="39" spans="1:23" ht="18" customHeight="1" x14ac:dyDescent="0.25">
      <c r="A39" s="61"/>
      <c r="B39" s="66">
        <v>0</v>
      </c>
      <c r="C39" s="66">
        <v>7.25</v>
      </c>
      <c r="D39" s="68">
        <f t="shared" si="1"/>
        <v>0</v>
      </c>
      <c r="E39" s="56"/>
      <c r="F39" s="67">
        <f>SUM(M39:V39)</f>
        <v>0</v>
      </c>
      <c r="G39" s="66">
        <f t="shared" si="2"/>
        <v>0</v>
      </c>
      <c r="H39" s="57"/>
      <c r="I39" s="67">
        <f t="shared" si="3"/>
        <v>0</v>
      </c>
      <c r="J39" s="59"/>
      <c r="K39" s="60">
        <f t="shared" si="4"/>
        <v>0</v>
      </c>
      <c r="L39" s="28"/>
      <c r="M39" s="82"/>
      <c r="N39" s="63"/>
      <c r="O39" s="63"/>
      <c r="P39" s="63"/>
      <c r="Q39" s="80"/>
      <c r="R39" s="80"/>
      <c r="S39" s="63"/>
      <c r="T39" s="63"/>
      <c r="U39" s="63"/>
      <c r="V39" s="63"/>
      <c r="W39" s="28"/>
    </row>
    <row r="40" spans="1:23" ht="18" customHeight="1" x14ac:dyDescent="0.25">
      <c r="A40" s="48"/>
      <c r="B40" s="69">
        <v>0</v>
      </c>
      <c r="C40" s="69">
        <v>7.25</v>
      </c>
      <c r="D40" s="70">
        <f t="shared" si="1"/>
        <v>0</v>
      </c>
      <c r="E40" s="56"/>
      <c r="F40" s="58">
        <f>SUM(M40:V40)</f>
        <v>0</v>
      </c>
      <c r="G40" s="69">
        <f t="shared" si="2"/>
        <v>0</v>
      </c>
      <c r="H40" s="57"/>
      <c r="I40" s="58">
        <f t="shared" si="3"/>
        <v>0</v>
      </c>
      <c r="J40" s="59"/>
      <c r="K40" s="60">
        <f t="shared" si="4"/>
        <v>0</v>
      </c>
      <c r="L40" s="28"/>
      <c r="M40" s="53"/>
      <c r="N40" s="50"/>
      <c r="O40" s="50"/>
      <c r="P40" s="50"/>
      <c r="Q40" s="51"/>
      <c r="R40" s="51"/>
      <c r="S40" s="50"/>
      <c r="T40" s="50"/>
      <c r="U40" s="50"/>
      <c r="V40" s="50"/>
      <c r="W40" s="28"/>
    </row>
    <row r="41" spans="1:23" ht="18" customHeight="1" x14ac:dyDescent="0.25">
      <c r="A41" s="61"/>
      <c r="B41" s="66">
        <v>0</v>
      </c>
      <c r="C41" s="66">
        <v>7.25</v>
      </c>
      <c r="D41" s="67">
        <f t="shared" si="1"/>
        <v>0</v>
      </c>
      <c r="E41" s="56"/>
      <c r="F41" s="67">
        <f>SUM(M41:V41)</f>
        <v>0</v>
      </c>
      <c r="G41" s="66">
        <f t="shared" si="2"/>
        <v>0</v>
      </c>
      <c r="H41" s="57"/>
      <c r="I41" s="67">
        <f t="shared" si="3"/>
        <v>0</v>
      </c>
      <c r="J41" s="76"/>
      <c r="K41" s="60">
        <f t="shared" si="4"/>
        <v>0</v>
      </c>
      <c r="L41" s="28"/>
      <c r="M41" s="65"/>
      <c r="N41" s="63"/>
      <c r="O41" s="63"/>
      <c r="P41" s="63"/>
      <c r="Q41" s="63"/>
      <c r="R41" s="63"/>
      <c r="S41" s="63"/>
      <c r="T41" s="63"/>
      <c r="U41" s="63"/>
      <c r="V41" s="63"/>
      <c r="W41" s="28"/>
    </row>
    <row r="42" spans="1:23" ht="18" customHeight="1" x14ac:dyDescent="0.25">
      <c r="A42" s="48"/>
      <c r="B42" s="69">
        <v>0</v>
      </c>
      <c r="C42" s="69">
        <v>7.25</v>
      </c>
      <c r="D42" s="70">
        <f t="shared" si="1"/>
        <v>0</v>
      </c>
      <c r="E42" s="56"/>
      <c r="F42" s="58">
        <f>SUM(M42:V42)</f>
        <v>0</v>
      </c>
      <c r="G42" s="69">
        <f t="shared" si="2"/>
        <v>0</v>
      </c>
      <c r="H42" s="57"/>
      <c r="I42" s="58">
        <f t="shared" si="3"/>
        <v>0</v>
      </c>
      <c r="J42" s="59"/>
      <c r="K42" s="60">
        <f t="shared" si="4"/>
        <v>0</v>
      </c>
      <c r="L42" s="28"/>
      <c r="M42" s="53"/>
      <c r="N42" s="50"/>
      <c r="O42" s="50"/>
      <c r="P42" s="50"/>
      <c r="Q42" s="51"/>
      <c r="R42" s="51"/>
      <c r="S42" s="50"/>
      <c r="T42" s="50"/>
      <c r="U42" s="50"/>
      <c r="V42" s="50"/>
      <c r="W42" s="28"/>
    </row>
    <row r="43" spans="1:23" ht="18" customHeight="1" x14ac:dyDescent="0.25">
      <c r="A43" s="61"/>
      <c r="B43" s="66">
        <v>0</v>
      </c>
      <c r="C43" s="66">
        <v>7.25</v>
      </c>
      <c r="D43" s="67">
        <f t="shared" si="1"/>
        <v>0</v>
      </c>
      <c r="E43" s="56"/>
      <c r="F43" s="67">
        <f>SUM(M43:V43)</f>
        <v>0</v>
      </c>
      <c r="G43" s="66">
        <f t="shared" si="2"/>
        <v>0</v>
      </c>
      <c r="H43" s="57"/>
      <c r="I43" s="67">
        <f t="shared" si="3"/>
        <v>0</v>
      </c>
      <c r="J43" s="83"/>
      <c r="K43" s="60">
        <f t="shared" si="4"/>
        <v>0</v>
      </c>
      <c r="L43" s="28"/>
      <c r="M43" s="65"/>
      <c r="N43" s="63"/>
      <c r="O43" s="63"/>
      <c r="P43" s="63"/>
      <c r="Q43" s="63"/>
      <c r="R43" s="63"/>
      <c r="S43" s="63"/>
      <c r="T43" s="63"/>
      <c r="U43" s="63"/>
      <c r="V43" s="63"/>
      <c r="W43" s="28"/>
    </row>
    <row r="44" spans="1:23" ht="18" customHeight="1" x14ac:dyDescent="0.25">
      <c r="A44" s="48"/>
      <c r="B44" s="69">
        <v>0</v>
      </c>
      <c r="C44" s="69">
        <v>7.25</v>
      </c>
      <c r="D44" s="70">
        <f t="shared" si="1"/>
        <v>0</v>
      </c>
      <c r="E44" s="56"/>
      <c r="F44" s="58">
        <f>SUM(M44:V44)</f>
        <v>0</v>
      </c>
      <c r="G44" s="69">
        <f t="shared" si="2"/>
        <v>0</v>
      </c>
      <c r="H44" s="57"/>
      <c r="I44" s="58">
        <f t="shared" si="3"/>
        <v>0</v>
      </c>
      <c r="J44" s="59"/>
      <c r="K44" s="60">
        <f t="shared" si="4"/>
        <v>0</v>
      </c>
      <c r="L44" s="28"/>
      <c r="M44" s="53"/>
      <c r="N44" s="50"/>
      <c r="O44" s="50"/>
      <c r="P44" s="50"/>
      <c r="Q44" s="51"/>
      <c r="R44" s="51"/>
      <c r="S44" s="50"/>
      <c r="T44" s="50"/>
      <c r="U44" s="50"/>
      <c r="V44" s="50"/>
      <c r="W44" s="28"/>
    </row>
    <row r="45" spans="1:23" ht="18" customHeight="1" x14ac:dyDescent="0.25">
      <c r="A45" s="61"/>
      <c r="B45" s="66">
        <v>0</v>
      </c>
      <c r="C45" s="66">
        <v>7.25</v>
      </c>
      <c r="D45" s="67">
        <f t="shared" si="1"/>
        <v>0</v>
      </c>
      <c r="E45" s="56"/>
      <c r="F45" s="67">
        <f>SUM(M45:V45)</f>
        <v>0</v>
      </c>
      <c r="G45" s="66">
        <f t="shared" si="2"/>
        <v>0</v>
      </c>
      <c r="H45" s="57"/>
      <c r="I45" s="67">
        <f t="shared" si="3"/>
        <v>0</v>
      </c>
      <c r="J45" s="83"/>
      <c r="K45" s="60">
        <f t="shared" si="4"/>
        <v>0</v>
      </c>
      <c r="L45" s="28"/>
      <c r="M45" s="65"/>
      <c r="N45" s="63"/>
      <c r="O45" s="63"/>
      <c r="P45" s="63"/>
      <c r="Q45" s="63"/>
      <c r="R45" s="63"/>
      <c r="S45" s="63"/>
      <c r="T45" s="63"/>
      <c r="U45" s="63"/>
      <c r="V45" s="63"/>
      <c r="W45" s="28"/>
    </row>
    <row r="46" spans="1:23" ht="18" customHeight="1" x14ac:dyDescent="0.25">
      <c r="A46" s="48"/>
      <c r="B46" s="69">
        <v>0</v>
      </c>
      <c r="C46" s="69">
        <v>7.25</v>
      </c>
      <c r="D46" s="70">
        <f t="shared" si="1"/>
        <v>0</v>
      </c>
      <c r="E46" s="56"/>
      <c r="F46" s="58">
        <f>SUM(M46:V46)</f>
        <v>0</v>
      </c>
      <c r="G46" s="69">
        <f t="shared" si="2"/>
        <v>0</v>
      </c>
      <c r="H46" s="57"/>
      <c r="I46" s="58">
        <f t="shared" si="3"/>
        <v>0</v>
      </c>
      <c r="J46" s="59"/>
      <c r="K46" s="60">
        <f t="shared" si="4"/>
        <v>0</v>
      </c>
      <c r="L46" s="28"/>
      <c r="M46" s="53"/>
      <c r="N46" s="50"/>
      <c r="O46" s="50"/>
      <c r="P46" s="50"/>
      <c r="Q46" s="51"/>
      <c r="R46" s="51"/>
      <c r="S46" s="50"/>
      <c r="T46" s="50"/>
      <c r="U46" s="50"/>
      <c r="V46" s="50"/>
      <c r="W46" s="28"/>
    </row>
    <row r="47" spans="1:23" ht="18" customHeight="1" x14ac:dyDescent="0.25">
      <c r="A47" s="61"/>
      <c r="B47" s="66">
        <v>0</v>
      </c>
      <c r="C47" s="66">
        <v>7.25</v>
      </c>
      <c r="D47" s="67">
        <f t="shared" si="1"/>
        <v>0</v>
      </c>
      <c r="E47" s="56"/>
      <c r="F47" s="67">
        <f>SUM(M47:V47)</f>
        <v>0</v>
      </c>
      <c r="G47" s="66">
        <f t="shared" si="2"/>
        <v>0</v>
      </c>
      <c r="H47" s="57"/>
      <c r="I47" s="67">
        <f t="shared" si="3"/>
        <v>0</v>
      </c>
      <c r="J47" s="83"/>
      <c r="K47" s="60">
        <f t="shared" si="4"/>
        <v>0</v>
      </c>
      <c r="L47" s="28"/>
      <c r="M47" s="65"/>
      <c r="N47" s="63"/>
      <c r="O47" s="63"/>
      <c r="P47" s="63"/>
      <c r="Q47" s="63"/>
      <c r="R47" s="63"/>
      <c r="S47" s="63"/>
      <c r="T47" s="63"/>
      <c r="U47" s="63"/>
      <c r="V47" s="63"/>
      <c r="W47" s="28"/>
    </row>
    <row r="48" spans="1:23" ht="18" customHeight="1" x14ac:dyDescent="0.25">
      <c r="A48" s="48"/>
      <c r="B48" s="69">
        <v>0</v>
      </c>
      <c r="C48" s="69">
        <v>7.25</v>
      </c>
      <c r="D48" s="70">
        <f t="shared" si="1"/>
        <v>0</v>
      </c>
      <c r="E48" s="56"/>
      <c r="F48" s="58">
        <f>SUM(M48:V48)</f>
        <v>0</v>
      </c>
      <c r="G48" s="69">
        <f t="shared" si="2"/>
        <v>0</v>
      </c>
      <c r="H48" s="57"/>
      <c r="I48" s="58">
        <f t="shared" si="3"/>
        <v>0</v>
      </c>
      <c r="J48" s="59"/>
      <c r="K48" s="60">
        <f t="shared" si="4"/>
        <v>0</v>
      </c>
      <c r="L48" s="28"/>
      <c r="M48" s="53"/>
      <c r="N48" s="50"/>
      <c r="O48" s="50"/>
      <c r="P48" s="50"/>
      <c r="Q48" s="51"/>
      <c r="R48" s="51"/>
      <c r="S48" s="50"/>
      <c r="T48" s="50"/>
      <c r="U48" s="50"/>
      <c r="V48" s="50"/>
      <c r="W48" s="28"/>
    </row>
    <row r="49" spans="1:23" ht="18" customHeight="1" x14ac:dyDescent="0.25">
      <c r="A49" s="61"/>
      <c r="B49" s="66">
        <v>0</v>
      </c>
      <c r="C49" s="66">
        <v>7.25</v>
      </c>
      <c r="D49" s="67">
        <f t="shared" si="1"/>
        <v>0</v>
      </c>
      <c r="E49" s="56"/>
      <c r="F49" s="67">
        <f>SUM(M49:V49)</f>
        <v>0</v>
      </c>
      <c r="G49" s="66">
        <f t="shared" si="2"/>
        <v>0</v>
      </c>
      <c r="H49" s="57"/>
      <c r="I49" s="67">
        <f t="shared" si="3"/>
        <v>0</v>
      </c>
      <c r="J49" s="83"/>
      <c r="K49" s="60">
        <f t="shared" si="4"/>
        <v>0</v>
      </c>
      <c r="L49" s="28"/>
      <c r="M49" s="65"/>
      <c r="N49" s="63"/>
      <c r="O49" s="63"/>
      <c r="P49" s="63"/>
      <c r="Q49" s="63"/>
      <c r="R49" s="63"/>
      <c r="S49" s="63"/>
      <c r="T49" s="63"/>
      <c r="U49" s="63"/>
      <c r="V49" s="63"/>
      <c r="W49" s="28"/>
    </row>
    <row r="50" spans="1:23" ht="18" customHeight="1" x14ac:dyDescent="0.25">
      <c r="A50" s="48"/>
      <c r="B50" s="69">
        <v>0</v>
      </c>
      <c r="C50" s="69">
        <v>7.25</v>
      </c>
      <c r="D50" s="70">
        <f t="shared" si="1"/>
        <v>0</v>
      </c>
      <c r="E50" s="56"/>
      <c r="F50" s="58">
        <f>SUM(M50:V50)</f>
        <v>0</v>
      </c>
      <c r="G50" s="69">
        <f t="shared" si="2"/>
        <v>0</v>
      </c>
      <c r="H50" s="57"/>
      <c r="I50" s="58">
        <f t="shared" si="3"/>
        <v>0</v>
      </c>
      <c r="J50" s="59"/>
      <c r="K50" s="60">
        <f t="shared" si="4"/>
        <v>0</v>
      </c>
      <c r="L50" s="28"/>
      <c r="M50" s="53"/>
      <c r="N50" s="50"/>
      <c r="O50" s="50"/>
      <c r="P50" s="50"/>
      <c r="Q50" s="51"/>
      <c r="R50" s="51"/>
      <c r="S50" s="50"/>
      <c r="T50" s="50"/>
      <c r="U50" s="50"/>
      <c r="V50" s="50"/>
      <c r="W50" s="28"/>
    </row>
    <row r="51" spans="1:23" ht="18" customHeight="1" x14ac:dyDescent="0.25">
      <c r="A51" s="61"/>
      <c r="B51" s="66">
        <v>0</v>
      </c>
      <c r="C51" s="66">
        <v>7.25</v>
      </c>
      <c r="D51" s="67">
        <f t="shared" si="1"/>
        <v>0</v>
      </c>
      <c r="E51" s="56"/>
      <c r="F51" s="67">
        <f>SUM(M51:V51)</f>
        <v>0</v>
      </c>
      <c r="G51" s="66">
        <f t="shared" si="2"/>
        <v>0</v>
      </c>
      <c r="H51" s="57"/>
      <c r="I51" s="67">
        <f t="shared" si="3"/>
        <v>0</v>
      </c>
      <c r="J51" s="83"/>
      <c r="K51" s="60">
        <f t="shared" si="4"/>
        <v>0</v>
      </c>
      <c r="L51" s="28"/>
      <c r="M51" s="65"/>
      <c r="N51" s="63"/>
      <c r="O51" s="63"/>
      <c r="P51" s="63"/>
      <c r="Q51" s="63"/>
      <c r="R51" s="63"/>
      <c r="S51" s="63"/>
      <c r="T51" s="63"/>
      <c r="U51" s="63"/>
      <c r="V51" s="63"/>
      <c r="W51" s="28"/>
    </row>
    <row r="52" spans="1:23" ht="18" customHeight="1" x14ac:dyDescent="0.25">
      <c r="A52" s="48"/>
      <c r="B52" s="69">
        <v>0</v>
      </c>
      <c r="C52" s="69">
        <v>7.25</v>
      </c>
      <c r="D52" s="70">
        <f t="shared" si="1"/>
        <v>0</v>
      </c>
      <c r="E52" s="56"/>
      <c r="F52" s="58">
        <f>SUM(M52:V52)</f>
        <v>0</v>
      </c>
      <c r="G52" s="69">
        <f t="shared" si="2"/>
        <v>0</v>
      </c>
      <c r="H52" s="57"/>
      <c r="I52" s="58">
        <f t="shared" si="3"/>
        <v>0</v>
      </c>
      <c r="J52" s="59"/>
      <c r="K52" s="60">
        <f t="shared" si="4"/>
        <v>0</v>
      </c>
      <c r="L52" s="28"/>
      <c r="M52" s="53"/>
      <c r="N52" s="50"/>
      <c r="O52" s="50"/>
      <c r="P52" s="50"/>
      <c r="Q52" s="51"/>
      <c r="R52" s="51"/>
      <c r="S52" s="50"/>
      <c r="T52" s="50"/>
      <c r="U52" s="50"/>
      <c r="V52" s="50"/>
      <c r="W52" s="28"/>
    </row>
    <row r="53" spans="1:23" ht="18" customHeight="1" x14ac:dyDescent="0.25">
      <c r="A53" s="61"/>
      <c r="B53" s="66">
        <v>0</v>
      </c>
      <c r="C53" s="66">
        <v>7.25</v>
      </c>
      <c r="D53" s="67">
        <f t="shared" si="1"/>
        <v>0</v>
      </c>
      <c r="E53" s="56"/>
      <c r="F53" s="67">
        <f>SUM(M53:V53)</f>
        <v>0</v>
      </c>
      <c r="G53" s="66">
        <f t="shared" si="2"/>
        <v>0</v>
      </c>
      <c r="H53" s="57"/>
      <c r="I53" s="67">
        <f t="shared" si="3"/>
        <v>0</v>
      </c>
      <c r="J53" s="83"/>
      <c r="K53" s="60">
        <f t="shared" si="4"/>
        <v>0</v>
      </c>
      <c r="L53" s="28"/>
      <c r="M53" s="65"/>
      <c r="N53" s="63"/>
      <c r="O53" s="63"/>
      <c r="P53" s="63"/>
      <c r="Q53" s="63"/>
      <c r="R53" s="63"/>
      <c r="S53" s="63"/>
      <c r="T53" s="63"/>
      <c r="U53" s="63"/>
      <c r="V53" s="63"/>
      <c r="W53" s="28"/>
    </row>
    <row r="54" spans="1:23" ht="18" customHeight="1" x14ac:dyDescent="0.25">
      <c r="A54" s="48"/>
      <c r="B54" s="69">
        <v>0</v>
      </c>
      <c r="C54" s="69">
        <v>7.25</v>
      </c>
      <c r="D54" s="70">
        <f t="shared" si="1"/>
        <v>0</v>
      </c>
      <c r="E54" s="56"/>
      <c r="F54" s="58">
        <f>SUM(M54:V54)</f>
        <v>0</v>
      </c>
      <c r="G54" s="69">
        <f t="shared" si="2"/>
        <v>0</v>
      </c>
      <c r="H54" s="57"/>
      <c r="I54" s="58">
        <f t="shared" si="3"/>
        <v>0</v>
      </c>
      <c r="J54" s="59"/>
      <c r="K54" s="60">
        <f t="shared" si="4"/>
        <v>0</v>
      </c>
      <c r="L54" s="28"/>
      <c r="M54" s="53"/>
      <c r="N54" s="50"/>
      <c r="O54" s="50"/>
      <c r="P54" s="50"/>
      <c r="Q54" s="51"/>
      <c r="R54" s="51"/>
      <c r="S54" s="50"/>
      <c r="T54" s="50"/>
      <c r="U54" s="50"/>
      <c r="V54" s="50"/>
      <c r="W54" s="28"/>
    </row>
    <row r="55" spans="1:23" ht="18" customHeight="1" x14ac:dyDescent="0.25">
      <c r="A55" s="61"/>
      <c r="B55" s="66">
        <v>0</v>
      </c>
      <c r="C55" s="66">
        <v>7.25</v>
      </c>
      <c r="D55" s="67">
        <f t="shared" si="1"/>
        <v>0</v>
      </c>
      <c r="E55" s="56"/>
      <c r="F55" s="67">
        <f>SUM(M55:V55)</f>
        <v>0</v>
      </c>
      <c r="G55" s="66">
        <f t="shared" si="2"/>
        <v>0</v>
      </c>
      <c r="H55" s="57"/>
      <c r="I55" s="67">
        <f t="shared" si="3"/>
        <v>0</v>
      </c>
      <c r="J55" s="83"/>
      <c r="K55" s="60">
        <f t="shared" si="4"/>
        <v>0</v>
      </c>
      <c r="L55" s="28"/>
      <c r="M55" s="65"/>
      <c r="N55" s="63"/>
      <c r="O55" s="63"/>
      <c r="P55" s="63"/>
      <c r="Q55" s="63"/>
      <c r="R55" s="63"/>
      <c r="S55" s="63"/>
      <c r="T55" s="63"/>
      <c r="U55" s="63"/>
      <c r="V55" s="63"/>
      <c r="W55" s="28"/>
    </row>
    <row r="56" spans="1:23" ht="18" customHeight="1" x14ac:dyDescent="0.25">
      <c r="A56" s="48"/>
      <c r="B56" s="69">
        <v>0</v>
      </c>
      <c r="C56" s="69">
        <v>7.25</v>
      </c>
      <c r="D56" s="70">
        <f t="shared" si="1"/>
        <v>0</v>
      </c>
      <c r="E56" s="56"/>
      <c r="F56" s="58">
        <f>SUM(M56:V56)</f>
        <v>0</v>
      </c>
      <c r="G56" s="69">
        <f t="shared" si="2"/>
        <v>0</v>
      </c>
      <c r="H56" s="57"/>
      <c r="I56" s="58">
        <f t="shared" si="3"/>
        <v>0</v>
      </c>
      <c r="J56" s="59"/>
      <c r="K56" s="60">
        <f t="shared" si="4"/>
        <v>0</v>
      </c>
      <c r="L56" s="28"/>
      <c r="M56" s="53"/>
      <c r="N56" s="50"/>
      <c r="O56" s="50"/>
      <c r="P56" s="50"/>
      <c r="Q56" s="51"/>
      <c r="R56" s="51"/>
      <c r="S56" s="50"/>
      <c r="T56" s="50"/>
      <c r="U56" s="50"/>
      <c r="V56" s="50"/>
      <c r="W56" s="28"/>
    </row>
    <row r="57" spans="1:23" ht="18" customHeight="1" x14ac:dyDescent="0.25">
      <c r="A57" s="61"/>
      <c r="B57" s="66">
        <v>0</v>
      </c>
      <c r="C57" s="66">
        <v>7.25</v>
      </c>
      <c r="D57" s="67">
        <f t="shared" si="1"/>
        <v>0</v>
      </c>
      <c r="E57" s="56"/>
      <c r="F57" s="67">
        <f>SUM(M57:V57)</f>
        <v>0</v>
      </c>
      <c r="G57" s="66">
        <f t="shared" si="2"/>
        <v>0</v>
      </c>
      <c r="H57" s="57"/>
      <c r="I57" s="67">
        <f t="shared" si="3"/>
        <v>0</v>
      </c>
      <c r="J57" s="83"/>
      <c r="K57" s="60">
        <f t="shared" si="4"/>
        <v>0</v>
      </c>
      <c r="L57" s="28"/>
      <c r="M57" s="65"/>
      <c r="N57" s="63"/>
      <c r="O57" s="63"/>
      <c r="P57" s="63"/>
      <c r="Q57" s="63"/>
      <c r="R57" s="63"/>
      <c r="S57" s="63"/>
      <c r="T57" s="63"/>
      <c r="U57" s="63"/>
      <c r="V57" s="63"/>
      <c r="W57" s="28"/>
    </row>
    <row r="58" spans="1:23" ht="18" customHeight="1" x14ac:dyDescent="0.25">
      <c r="A58" s="48"/>
      <c r="B58" s="69">
        <v>0</v>
      </c>
      <c r="C58" s="69">
        <v>7.25</v>
      </c>
      <c r="D58" s="70">
        <f t="shared" si="1"/>
        <v>0</v>
      </c>
      <c r="E58" s="56"/>
      <c r="F58" s="58">
        <f>SUM(M58:V58)</f>
        <v>0</v>
      </c>
      <c r="G58" s="69">
        <f t="shared" si="2"/>
        <v>0</v>
      </c>
      <c r="H58" s="57"/>
      <c r="I58" s="58">
        <f t="shared" si="3"/>
        <v>0</v>
      </c>
      <c r="J58" s="59"/>
      <c r="K58" s="60">
        <f t="shared" si="4"/>
        <v>0</v>
      </c>
      <c r="L58" s="28"/>
      <c r="M58" s="53"/>
      <c r="N58" s="50"/>
      <c r="O58" s="50"/>
      <c r="P58" s="50"/>
      <c r="Q58" s="51"/>
      <c r="R58" s="51"/>
      <c r="S58" s="50"/>
      <c r="T58" s="50"/>
      <c r="U58" s="50"/>
      <c r="V58" s="50"/>
      <c r="W58" s="28"/>
    </row>
    <row r="59" spans="1:23" ht="18" customHeight="1" x14ac:dyDescent="0.25">
      <c r="A59" s="61"/>
      <c r="B59" s="66">
        <v>0</v>
      </c>
      <c r="C59" s="66">
        <v>7.25</v>
      </c>
      <c r="D59" s="67">
        <f t="shared" si="1"/>
        <v>0</v>
      </c>
      <c r="E59" s="56"/>
      <c r="F59" s="67">
        <f>SUM(M59:V59)</f>
        <v>0</v>
      </c>
      <c r="G59" s="66">
        <f t="shared" si="2"/>
        <v>0</v>
      </c>
      <c r="H59" s="57"/>
      <c r="I59" s="67">
        <f t="shared" si="3"/>
        <v>0</v>
      </c>
      <c r="J59" s="83"/>
      <c r="K59" s="60">
        <f t="shared" si="4"/>
        <v>0</v>
      </c>
      <c r="L59" s="28"/>
      <c r="M59" s="65"/>
      <c r="N59" s="63"/>
      <c r="O59" s="63"/>
      <c r="P59" s="63"/>
      <c r="Q59" s="63"/>
      <c r="R59" s="63"/>
      <c r="S59" s="63"/>
      <c r="T59" s="63"/>
      <c r="U59" s="63"/>
      <c r="V59" s="63"/>
      <c r="W59" s="28"/>
    </row>
    <row r="60" spans="1:23" ht="18" customHeight="1" x14ac:dyDescent="0.25">
      <c r="A60" s="48"/>
      <c r="B60" s="69">
        <v>0</v>
      </c>
      <c r="C60" s="69">
        <v>7.25</v>
      </c>
      <c r="D60" s="70">
        <f t="shared" si="1"/>
        <v>0</v>
      </c>
      <c r="E60" s="56"/>
      <c r="F60" s="58">
        <f>SUM(M60:V60)</f>
        <v>0</v>
      </c>
      <c r="G60" s="69">
        <f t="shared" si="2"/>
        <v>0</v>
      </c>
      <c r="H60" s="57"/>
      <c r="I60" s="58">
        <f t="shared" si="3"/>
        <v>0</v>
      </c>
      <c r="J60" s="59"/>
      <c r="K60" s="60">
        <f t="shared" si="4"/>
        <v>0</v>
      </c>
      <c r="L60" s="28"/>
      <c r="M60" s="53"/>
      <c r="N60" s="50"/>
      <c r="O60" s="50"/>
      <c r="P60" s="50"/>
      <c r="Q60" s="51"/>
      <c r="R60" s="51"/>
      <c r="S60" s="50"/>
      <c r="T60" s="50"/>
      <c r="U60" s="50"/>
      <c r="V60" s="50"/>
      <c r="W60" s="28"/>
    </row>
    <row r="61" spans="1:23" ht="18" customHeight="1" x14ac:dyDescent="0.25">
      <c r="A61" s="61"/>
      <c r="B61" s="66">
        <v>0</v>
      </c>
      <c r="C61" s="66">
        <v>7.25</v>
      </c>
      <c r="D61" s="67">
        <f t="shared" si="1"/>
        <v>0</v>
      </c>
      <c r="E61" s="56"/>
      <c r="F61" s="67">
        <f>SUM(M61:V61)</f>
        <v>0</v>
      </c>
      <c r="G61" s="66">
        <f t="shared" si="2"/>
        <v>0</v>
      </c>
      <c r="H61" s="57"/>
      <c r="I61" s="67">
        <f t="shared" si="3"/>
        <v>0</v>
      </c>
      <c r="J61" s="83"/>
      <c r="K61" s="60">
        <f t="shared" si="4"/>
        <v>0</v>
      </c>
      <c r="L61" s="28"/>
      <c r="M61" s="65"/>
      <c r="N61" s="63"/>
      <c r="O61" s="63"/>
      <c r="P61" s="63"/>
      <c r="Q61" s="63"/>
      <c r="R61" s="63"/>
      <c r="S61" s="63"/>
      <c r="T61" s="63"/>
      <c r="U61" s="63"/>
      <c r="V61" s="63"/>
      <c r="W61" s="28"/>
    </row>
    <row r="62" spans="1:23" ht="18" customHeight="1" x14ac:dyDescent="0.25">
      <c r="A62" s="48"/>
      <c r="B62" s="69">
        <v>0</v>
      </c>
      <c r="C62" s="69">
        <v>7.25</v>
      </c>
      <c r="D62" s="70">
        <f t="shared" si="1"/>
        <v>0</v>
      </c>
      <c r="E62" s="56"/>
      <c r="F62" s="58">
        <f>SUM(M62:V62)</f>
        <v>0</v>
      </c>
      <c r="G62" s="69">
        <f t="shared" si="2"/>
        <v>0</v>
      </c>
      <c r="H62" s="57"/>
      <c r="I62" s="58">
        <f t="shared" si="3"/>
        <v>0</v>
      </c>
      <c r="J62" s="59"/>
      <c r="K62" s="60">
        <f t="shared" si="4"/>
        <v>0</v>
      </c>
      <c r="L62" s="28"/>
      <c r="M62" s="53"/>
      <c r="N62" s="50"/>
      <c r="O62" s="50"/>
      <c r="P62" s="50"/>
      <c r="Q62" s="51"/>
      <c r="R62" s="51"/>
      <c r="S62" s="50"/>
      <c r="T62" s="50"/>
      <c r="U62" s="50"/>
      <c r="V62" s="50"/>
      <c r="W62" s="28"/>
    </row>
    <row r="63" spans="1:23" ht="18" customHeight="1" x14ac:dyDescent="0.25">
      <c r="A63" s="61"/>
      <c r="B63" s="66">
        <v>0</v>
      </c>
      <c r="C63" s="66">
        <v>7.25</v>
      </c>
      <c r="D63" s="67">
        <f t="shared" si="1"/>
        <v>0</v>
      </c>
      <c r="E63" s="56"/>
      <c r="F63" s="67">
        <f>SUM(M63:V63)</f>
        <v>0</v>
      </c>
      <c r="G63" s="66">
        <f t="shared" si="2"/>
        <v>0</v>
      </c>
      <c r="H63" s="57"/>
      <c r="I63" s="67">
        <f t="shared" si="3"/>
        <v>0</v>
      </c>
      <c r="J63" s="59"/>
      <c r="K63" s="60">
        <f t="shared" si="4"/>
        <v>0</v>
      </c>
      <c r="L63" s="28"/>
      <c r="M63" s="65"/>
      <c r="N63" s="63"/>
      <c r="O63" s="63"/>
      <c r="P63" s="63"/>
      <c r="Q63" s="63"/>
      <c r="R63" s="63"/>
      <c r="S63" s="63"/>
      <c r="T63" s="63"/>
      <c r="U63" s="63"/>
      <c r="V63" s="63"/>
      <c r="W63" s="28"/>
    </row>
    <row r="64" spans="1:23" ht="18" customHeight="1" x14ac:dyDescent="0.25">
      <c r="A64" s="48"/>
      <c r="B64" s="69">
        <v>0</v>
      </c>
      <c r="C64" s="69">
        <v>7.25</v>
      </c>
      <c r="D64" s="70">
        <f t="shared" si="1"/>
        <v>0</v>
      </c>
      <c r="E64" s="56"/>
      <c r="F64" s="58">
        <f>SUM(M64:V64)</f>
        <v>0</v>
      </c>
      <c r="G64" s="69">
        <f t="shared" si="2"/>
        <v>0</v>
      </c>
      <c r="H64" s="57"/>
      <c r="I64" s="58">
        <f t="shared" si="3"/>
        <v>0</v>
      </c>
      <c r="J64" s="59"/>
      <c r="K64" s="60">
        <f t="shared" si="4"/>
        <v>0</v>
      </c>
      <c r="L64" s="28"/>
      <c r="M64" s="53"/>
      <c r="N64" s="50"/>
      <c r="O64" s="50"/>
      <c r="P64" s="50"/>
      <c r="Q64" s="51"/>
      <c r="R64" s="51"/>
      <c r="S64" s="50"/>
      <c r="T64" s="50"/>
      <c r="U64" s="50"/>
      <c r="V64" s="50"/>
      <c r="W64" s="28"/>
    </row>
    <row r="65" spans="1:23" ht="18" customHeight="1" x14ac:dyDescent="0.25">
      <c r="A65" s="61"/>
      <c r="B65" s="66">
        <v>0</v>
      </c>
      <c r="C65" s="66">
        <v>7.25</v>
      </c>
      <c r="D65" s="67">
        <f t="shared" si="1"/>
        <v>0</v>
      </c>
      <c r="E65" s="56"/>
      <c r="F65" s="67">
        <f>SUM(M65:V65)</f>
        <v>0</v>
      </c>
      <c r="G65" s="66">
        <f t="shared" si="2"/>
        <v>0</v>
      </c>
      <c r="H65" s="57"/>
      <c r="I65" s="67">
        <f t="shared" si="3"/>
        <v>0</v>
      </c>
      <c r="J65" s="59"/>
      <c r="K65" s="60">
        <f t="shared" si="4"/>
        <v>0</v>
      </c>
      <c r="L65" s="28"/>
      <c r="M65" s="65"/>
      <c r="N65" s="63"/>
      <c r="O65" s="63"/>
      <c r="P65" s="63"/>
      <c r="Q65" s="63"/>
      <c r="R65" s="63"/>
      <c r="S65" s="63"/>
      <c r="T65" s="63"/>
      <c r="U65" s="63"/>
      <c r="V65" s="63"/>
      <c r="W65" s="28"/>
    </row>
    <row r="66" spans="1:23" ht="18" customHeight="1" x14ac:dyDescent="0.25">
      <c r="A66" s="48"/>
      <c r="B66" s="69">
        <v>0</v>
      </c>
      <c r="C66" s="69">
        <v>7.25</v>
      </c>
      <c r="D66" s="70">
        <f t="shared" si="1"/>
        <v>0</v>
      </c>
      <c r="E66" s="56"/>
      <c r="F66" s="58">
        <f>SUM(M66:V66)</f>
        <v>0</v>
      </c>
      <c r="G66" s="69">
        <f t="shared" si="2"/>
        <v>0</v>
      </c>
      <c r="H66" s="57"/>
      <c r="I66" s="58">
        <f t="shared" si="3"/>
        <v>0</v>
      </c>
      <c r="J66" s="59"/>
      <c r="K66" s="60">
        <f t="shared" si="4"/>
        <v>0</v>
      </c>
      <c r="L66" s="28"/>
      <c r="M66" s="53"/>
      <c r="N66" s="50"/>
      <c r="O66" s="50"/>
      <c r="P66" s="50"/>
      <c r="Q66" s="51"/>
      <c r="R66" s="51"/>
      <c r="S66" s="50"/>
      <c r="T66" s="50"/>
      <c r="U66" s="50"/>
      <c r="V66" s="50"/>
      <c r="W66" s="28"/>
    </row>
    <row r="67" spans="1:23" ht="18" customHeight="1" x14ac:dyDescent="0.25">
      <c r="A67" s="71"/>
      <c r="B67" s="66">
        <v>0</v>
      </c>
      <c r="C67" s="66">
        <v>7.25</v>
      </c>
      <c r="D67" s="67">
        <f t="shared" si="1"/>
        <v>0</v>
      </c>
      <c r="E67" s="56"/>
      <c r="F67" s="67">
        <f>SUM(M67:V67)</f>
        <v>0</v>
      </c>
      <c r="G67" s="66">
        <f t="shared" si="2"/>
        <v>0</v>
      </c>
      <c r="H67" s="57"/>
      <c r="I67" s="67">
        <f t="shared" si="3"/>
        <v>0</v>
      </c>
      <c r="J67" s="76"/>
      <c r="K67" s="60">
        <f t="shared" si="4"/>
        <v>0</v>
      </c>
      <c r="L67" s="28"/>
      <c r="M67" s="75"/>
      <c r="N67" s="73"/>
      <c r="O67" s="73"/>
      <c r="P67" s="73"/>
      <c r="Q67" s="73"/>
      <c r="R67" s="73"/>
      <c r="S67" s="73"/>
      <c r="T67" s="73"/>
      <c r="U67" s="73"/>
      <c r="V67" s="73"/>
      <c r="W67" s="28"/>
    </row>
    <row r="68" spans="1:23" ht="18" customHeight="1" x14ac:dyDescent="0.25">
      <c r="A68" s="48"/>
      <c r="B68" s="69">
        <v>0</v>
      </c>
      <c r="C68" s="69">
        <v>7.25</v>
      </c>
      <c r="D68" s="70">
        <f t="shared" ref="D68:D101" si="5">B68/C68</f>
        <v>0</v>
      </c>
      <c r="E68" s="56"/>
      <c r="F68" s="58">
        <f>SUM(M68:V68)</f>
        <v>0</v>
      </c>
      <c r="G68" s="69">
        <f t="shared" ref="G68:G101" si="6">F68*C68</f>
        <v>0</v>
      </c>
      <c r="H68" s="57"/>
      <c r="I68" s="58">
        <f t="shared" si="3"/>
        <v>0</v>
      </c>
      <c r="J68" s="59"/>
      <c r="K68" s="60">
        <f t="shared" si="4"/>
        <v>0</v>
      </c>
      <c r="L68" s="28"/>
      <c r="M68" s="53"/>
      <c r="N68" s="50"/>
      <c r="O68" s="50"/>
      <c r="P68" s="50"/>
      <c r="Q68" s="51"/>
      <c r="R68" s="51"/>
      <c r="S68" s="50"/>
      <c r="T68" s="50"/>
      <c r="U68" s="50"/>
      <c r="V68" s="50"/>
      <c r="W68" s="28"/>
    </row>
    <row r="69" spans="1:23" ht="18" customHeight="1" x14ac:dyDescent="0.25">
      <c r="A69" s="71"/>
      <c r="B69" s="66">
        <v>0</v>
      </c>
      <c r="C69" s="66">
        <v>7.25</v>
      </c>
      <c r="D69" s="67">
        <f t="shared" si="5"/>
        <v>0</v>
      </c>
      <c r="E69" s="56"/>
      <c r="F69" s="67">
        <f>SUM(M69:V69)</f>
        <v>0</v>
      </c>
      <c r="G69" s="66">
        <f t="shared" si="6"/>
        <v>0</v>
      </c>
      <c r="H69" s="57"/>
      <c r="I69" s="67">
        <f t="shared" ref="I69:I101" si="7">D69-F69</f>
        <v>0</v>
      </c>
      <c r="J69" s="59"/>
      <c r="K69" s="60">
        <f t="shared" si="4"/>
        <v>0</v>
      </c>
      <c r="L69" s="28"/>
      <c r="M69" s="75"/>
      <c r="N69" s="73"/>
      <c r="O69" s="73"/>
      <c r="P69" s="73"/>
      <c r="Q69" s="73"/>
      <c r="R69" s="73"/>
      <c r="S69" s="73"/>
      <c r="T69" s="73"/>
      <c r="U69" s="73"/>
      <c r="V69" s="73"/>
      <c r="W69" s="28"/>
    </row>
    <row r="70" spans="1:23" ht="18" customHeight="1" x14ac:dyDescent="0.25">
      <c r="A70" s="48"/>
      <c r="B70" s="69">
        <v>0</v>
      </c>
      <c r="C70" s="69">
        <v>7.25</v>
      </c>
      <c r="D70" s="70">
        <f t="shared" si="5"/>
        <v>0</v>
      </c>
      <c r="E70" s="56"/>
      <c r="F70" s="58">
        <f>SUM(M70:V70)</f>
        <v>0</v>
      </c>
      <c r="G70" s="69">
        <f t="shared" si="6"/>
        <v>0</v>
      </c>
      <c r="H70" s="57"/>
      <c r="I70" s="58">
        <f t="shared" si="7"/>
        <v>0</v>
      </c>
      <c r="J70" s="59"/>
      <c r="K70" s="60">
        <f t="shared" si="4"/>
        <v>0</v>
      </c>
      <c r="L70" s="28"/>
      <c r="M70" s="53"/>
      <c r="N70" s="50"/>
      <c r="O70" s="50"/>
      <c r="P70" s="50"/>
      <c r="Q70" s="51"/>
      <c r="R70" s="51"/>
      <c r="S70" s="50"/>
      <c r="T70" s="50"/>
      <c r="U70" s="50"/>
      <c r="V70" s="50"/>
      <c r="W70" s="28"/>
    </row>
    <row r="71" spans="1:23" ht="18" customHeight="1" x14ac:dyDescent="0.25">
      <c r="A71" s="71"/>
      <c r="B71" s="66">
        <v>0</v>
      </c>
      <c r="C71" s="66">
        <v>7.25</v>
      </c>
      <c r="D71" s="67">
        <f t="shared" si="5"/>
        <v>0</v>
      </c>
      <c r="E71" s="56"/>
      <c r="F71" s="67">
        <f>SUM(M71:V71)</f>
        <v>0</v>
      </c>
      <c r="G71" s="66">
        <f t="shared" si="6"/>
        <v>0</v>
      </c>
      <c r="H71" s="57"/>
      <c r="I71" s="67">
        <f t="shared" si="7"/>
        <v>0</v>
      </c>
      <c r="J71" s="59"/>
      <c r="K71" s="60">
        <f t="shared" ref="K71:K101" si="8">IF(AND(G71&gt;=B71),I71*(-C71),"No Overage")</f>
        <v>0</v>
      </c>
      <c r="L71" s="28"/>
      <c r="M71" s="75"/>
      <c r="N71" s="73"/>
      <c r="O71" s="73"/>
      <c r="P71" s="73"/>
      <c r="Q71" s="73"/>
      <c r="R71" s="73"/>
      <c r="S71" s="73"/>
      <c r="T71" s="73"/>
      <c r="U71" s="73"/>
      <c r="V71" s="73"/>
      <c r="W71" s="28"/>
    </row>
    <row r="72" spans="1:23" ht="18" customHeight="1" x14ac:dyDescent="0.25">
      <c r="A72" s="48"/>
      <c r="B72" s="69">
        <v>0</v>
      </c>
      <c r="C72" s="69">
        <v>7.25</v>
      </c>
      <c r="D72" s="70">
        <f t="shared" si="5"/>
        <v>0</v>
      </c>
      <c r="E72" s="56"/>
      <c r="F72" s="58">
        <f>SUM(M72:V72)</f>
        <v>0</v>
      </c>
      <c r="G72" s="69">
        <f t="shared" si="6"/>
        <v>0</v>
      </c>
      <c r="H72" s="57"/>
      <c r="I72" s="58">
        <f t="shared" si="7"/>
        <v>0</v>
      </c>
      <c r="J72" s="59"/>
      <c r="K72" s="60">
        <f t="shared" si="8"/>
        <v>0</v>
      </c>
      <c r="L72" s="28"/>
      <c r="M72" s="53"/>
      <c r="N72" s="50"/>
      <c r="O72" s="50"/>
      <c r="P72" s="50"/>
      <c r="Q72" s="51"/>
      <c r="R72" s="51"/>
      <c r="S72" s="50"/>
      <c r="T72" s="50"/>
      <c r="U72" s="50"/>
      <c r="V72" s="50"/>
      <c r="W72" s="28"/>
    </row>
    <row r="73" spans="1:23" ht="18" customHeight="1" x14ac:dyDescent="0.25">
      <c r="A73" s="71"/>
      <c r="B73" s="66">
        <v>0</v>
      </c>
      <c r="C73" s="66">
        <v>7.25</v>
      </c>
      <c r="D73" s="67">
        <f t="shared" si="5"/>
        <v>0</v>
      </c>
      <c r="E73" s="56"/>
      <c r="F73" s="67">
        <f>SUM(M73:V73)</f>
        <v>0</v>
      </c>
      <c r="G73" s="66">
        <f t="shared" si="6"/>
        <v>0</v>
      </c>
      <c r="H73" s="57"/>
      <c r="I73" s="67">
        <f t="shared" si="7"/>
        <v>0</v>
      </c>
      <c r="J73" s="59"/>
      <c r="K73" s="60">
        <f t="shared" si="8"/>
        <v>0</v>
      </c>
      <c r="L73" s="28"/>
      <c r="M73" s="79"/>
      <c r="N73" s="73"/>
      <c r="O73" s="73"/>
      <c r="P73" s="73"/>
      <c r="Q73" s="77"/>
      <c r="R73" s="77"/>
      <c r="S73" s="73"/>
      <c r="T73" s="73"/>
      <c r="U73" s="73"/>
      <c r="V73" s="73"/>
      <c r="W73" s="28"/>
    </row>
    <row r="74" spans="1:23" ht="18" customHeight="1" x14ac:dyDescent="0.25">
      <c r="A74" s="48"/>
      <c r="B74" s="69">
        <v>0</v>
      </c>
      <c r="C74" s="69">
        <v>7.25</v>
      </c>
      <c r="D74" s="70">
        <f t="shared" si="5"/>
        <v>0</v>
      </c>
      <c r="E74" s="56"/>
      <c r="F74" s="58">
        <f>SUM(M74:V74)</f>
        <v>0</v>
      </c>
      <c r="G74" s="69">
        <f t="shared" si="6"/>
        <v>0</v>
      </c>
      <c r="H74" s="57"/>
      <c r="I74" s="58">
        <f t="shared" si="7"/>
        <v>0</v>
      </c>
      <c r="J74" s="59"/>
      <c r="K74" s="60">
        <f t="shared" si="8"/>
        <v>0</v>
      </c>
      <c r="L74" s="28"/>
      <c r="M74" s="53"/>
      <c r="N74" s="50"/>
      <c r="O74" s="50"/>
      <c r="P74" s="50"/>
      <c r="Q74" s="51"/>
      <c r="R74" s="51"/>
      <c r="S74" s="50"/>
      <c r="T74" s="50"/>
      <c r="U74" s="50"/>
      <c r="V74" s="50"/>
      <c r="W74" s="28"/>
    </row>
    <row r="75" spans="1:23" ht="18" customHeight="1" x14ac:dyDescent="0.25">
      <c r="A75" s="71"/>
      <c r="B75" s="66">
        <v>0</v>
      </c>
      <c r="C75" s="66">
        <v>7.25</v>
      </c>
      <c r="D75" s="67">
        <f t="shared" si="5"/>
        <v>0</v>
      </c>
      <c r="E75" s="56"/>
      <c r="F75" s="67">
        <f>SUM(M75:V75)</f>
        <v>0</v>
      </c>
      <c r="G75" s="66">
        <f t="shared" si="6"/>
        <v>0</v>
      </c>
      <c r="H75" s="57"/>
      <c r="I75" s="67">
        <f t="shared" si="7"/>
        <v>0</v>
      </c>
      <c r="J75" s="59"/>
      <c r="K75" s="60">
        <f t="shared" si="8"/>
        <v>0</v>
      </c>
      <c r="L75" s="28"/>
      <c r="M75" s="75"/>
      <c r="N75" s="73"/>
      <c r="O75" s="73"/>
      <c r="P75" s="73"/>
      <c r="Q75" s="73"/>
      <c r="R75" s="73"/>
      <c r="S75" s="73"/>
      <c r="T75" s="73"/>
      <c r="U75" s="73"/>
      <c r="V75" s="73"/>
      <c r="W75" s="28"/>
    </row>
    <row r="76" spans="1:23" ht="18" customHeight="1" x14ac:dyDescent="0.25">
      <c r="A76" s="48"/>
      <c r="B76" s="69">
        <v>0</v>
      </c>
      <c r="C76" s="69">
        <v>7.25</v>
      </c>
      <c r="D76" s="70">
        <f t="shared" si="5"/>
        <v>0</v>
      </c>
      <c r="E76" s="56"/>
      <c r="F76" s="58">
        <f>SUM(M76:V76)</f>
        <v>0</v>
      </c>
      <c r="G76" s="69">
        <f t="shared" si="6"/>
        <v>0</v>
      </c>
      <c r="H76" s="57"/>
      <c r="I76" s="58">
        <f t="shared" si="7"/>
        <v>0</v>
      </c>
      <c r="J76" s="59"/>
      <c r="K76" s="60">
        <f t="shared" si="8"/>
        <v>0</v>
      </c>
      <c r="L76" s="28"/>
      <c r="M76" s="53"/>
      <c r="N76" s="50"/>
      <c r="O76" s="50"/>
      <c r="P76" s="50"/>
      <c r="Q76" s="51"/>
      <c r="R76" s="51"/>
      <c r="S76" s="50"/>
      <c r="T76" s="50"/>
      <c r="U76" s="50"/>
      <c r="V76" s="50"/>
      <c r="W76" s="28"/>
    </row>
    <row r="77" spans="1:23" ht="18" customHeight="1" x14ac:dyDescent="0.25">
      <c r="A77" s="71"/>
      <c r="B77" s="66">
        <v>0</v>
      </c>
      <c r="C77" s="66">
        <v>7.25</v>
      </c>
      <c r="D77" s="67">
        <f t="shared" si="5"/>
        <v>0</v>
      </c>
      <c r="E77" s="56"/>
      <c r="F77" s="67">
        <f>SUM(M77:V77)</f>
        <v>0</v>
      </c>
      <c r="G77" s="66">
        <f t="shared" si="6"/>
        <v>0</v>
      </c>
      <c r="H77" s="57"/>
      <c r="I77" s="67">
        <f t="shared" si="7"/>
        <v>0</v>
      </c>
      <c r="J77" s="59"/>
      <c r="K77" s="60">
        <f t="shared" si="8"/>
        <v>0</v>
      </c>
      <c r="L77" s="28"/>
      <c r="M77" s="75"/>
      <c r="N77" s="73"/>
      <c r="O77" s="73"/>
      <c r="P77" s="73"/>
      <c r="Q77" s="73"/>
      <c r="R77" s="73"/>
      <c r="S77" s="73"/>
      <c r="T77" s="73"/>
      <c r="U77" s="73"/>
      <c r="V77" s="73"/>
      <c r="W77" s="28"/>
    </row>
    <row r="78" spans="1:23" ht="18" customHeight="1" x14ac:dyDescent="0.25">
      <c r="A78" s="48"/>
      <c r="B78" s="69">
        <v>0</v>
      </c>
      <c r="C78" s="69">
        <v>7.25</v>
      </c>
      <c r="D78" s="70">
        <f t="shared" si="5"/>
        <v>0</v>
      </c>
      <c r="E78" s="56"/>
      <c r="F78" s="58">
        <f>SUM(M78:V78)</f>
        <v>0</v>
      </c>
      <c r="G78" s="69">
        <f t="shared" si="6"/>
        <v>0</v>
      </c>
      <c r="H78" s="57"/>
      <c r="I78" s="58">
        <f t="shared" si="7"/>
        <v>0</v>
      </c>
      <c r="J78" s="59"/>
      <c r="K78" s="60">
        <f t="shared" si="8"/>
        <v>0</v>
      </c>
      <c r="L78" s="28"/>
      <c r="M78" s="53"/>
      <c r="N78" s="50"/>
      <c r="O78" s="50"/>
      <c r="P78" s="50"/>
      <c r="Q78" s="51"/>
      <c r="R78" s="51"/>
      <c r="S78" s="50"/>
      <c r="T78" s="50"/>
      <c r="U78" s="50"/>
      <c r="V78" s="50"/>
      <c r="W78" s="28"/>
    </row>
    <row r="79" spans="1:23" ht="18" customHeight="1" x14ac:dyDescent="0.25">
      <c r="A79" s="71"/>
      <c r="B79" s="66">
        <v>0</v>
      </c>
      <c r="C79" s="66">
        <v>7.25</v>
      </c>
      <c r="D79" s="67">
        <f t="shared" si="5"/>
        <v>0</v>
      </c>
      <c r="E79" s="56"/>
      <c r="F79" s="67">
        <f>SUM(M79:V79)</f>
        <v>0</v>
      </c>
      <c r="G79" s="66">
        <f t="shared" si="6"/>
        <v>0</v>
      </c>
      <c r="H79" s="57"/>
      <c r="I79" s="67">
        <f t="shared" si="7"/>
        <v>0</v>
      </c>
      <c r="J79" s="76"/>
      <c r="K79" s="60">
        <f t="shared" si="8"/>
        <v>0</v>
      </c>
      <c r="L79" s="28"/>
      <c r="M79" s="75"/>
      <c r="N79" s="73"/>
      <c r="O79" s="73"/>
      <c r="P79" s="73"/>
      <c r="Q79" s="73"/>
      <c r="R79" s="73"/>
      <c r="S79" s="73"/>
      <c r="T79" s="73"/>
      <c r="U79" s="73"/>
      <c r="V79" s="73"/>
      <c r="W79" s="28"/>
    </row>
    <row r="80" spans="1:23" ht="18" customHeight="1" x14ac:dyDescent="0.25">
      <c r="A80" s="48"/>
      <c r="B80" s="69">
        <v>0</v>
      </c>
      <c r="C80" s="69">
        <v>7.25</v>
      </c>
      <c r="D80" s="70">
        <f t="shared" si="5"/>
        <v>0</v>
      </c>
      <c r="E80" s="56"/>
      <c r="F80" s="58">
        <f>SUM(M80:V80)</f>
        <v>0</v>
      </c>
      <c r="G80" s="69">
        <f t="shared" si="6"/>
        <v>0</v>
      </c>
      <c r="H80" s="57"/>
      <c r="I80" s="58">
        <f t="shared" si="7"/>
        <v>0</v>
      </c>
      <c r="J80" s="59"/>
      <c r="K80" s="60">
        <f t="shared" si="8"/>
        <v>0</v>
      </c>
      <c r="L80" s="28"/>
      <c r="M80" s="53"/>
      <c r="N80" s="50"/>
      <c r="O80" s="50"/>
      <c r="P80" s="50"/>
      <c r="Q80" s="51"/>
      <c r="R80" s="51"/>
      <c r="S80" s="50"/>
      <c r="T80" s="50"/>
      <c r="U80" s="50"/>
      <c r="V80" s="50"/>
      <c r="W80" s="28"/>
    </row>
    <row r="81" spans="1:23" ht="18" customHeight="1" x14ac:dyDescent="0.25">
      <c r="A81" s="71"/>
      <c r="B81" s="66">
        <v>0</v>
      </c>
      <c r="C81" s="66">
        <v>7.25</v>
      </c>
      <c r="D81" s="67">
        <f t="shared" si="5"/>
        <v>0</v>
      </c>
      <c r="E81" s="56"/>
      <c r="F81" s="67">
        <f>SUM(M81:V81)</f>
        <v>0</v>
      </c>
      <c r="G81" s="66">
        <f t="shared" si="6"/>
        <v>0</v>
      </c>
      <c r="H81" s="57"/>
      <c r="I81" s="67">
        <f t="shared" si="7"/>
        <v>0</v>
      </c>
      <c r="J81" s="59"/>
      <c r="K81" s="60">
        <f t="shared" si="8"/>
        <v>0</v>
      </c>
      <c r="L81" s="28"/>
      <c r="M81" s="75"/>
      <c r="N81" s="73"/>
      <c r="O81" s="73"/>
      <c r="P81" s="73"/>
      <c r="Q81" s="73"/>
      <c r="R81" s="73"/>
      <c r="S81" s="73"/>
      <c r="T81" s="73"/>
      <c r="U81" s="73"/>
      <c r="V81" s="73"/>
      <c r="W81" s="28"/>
    </row>
    <row r="82" spans="1:23" ht="18" customHeight="1" x14ac:dyDescent="0.25">
      <c r="A82" s="48"/>
      <c r="B82" s="69">
        <v>0</v>
      </c>
      <c r="C82" s="69">
        <v>7.25</v>
      </c>
      <c r="D82" s="70">
        <f t="shared" si="5"/>
        <v>0</v>
      </c>
      <c r="E82" s="56"/>
      <c r="F82" s="58">
        <f>SUM(M82:V82)</f>
        <v>0</v>
      </c>
      <c r="G82" s="69">
        <f t="shared" si="6"/>
        <v>0</v>
      </c>
      <c r="H82" s="57"/>
      <c r="I82" s="58">
        <f t="shared" si="7"/>
        <v>0</v>
      </c>
      <c r="J82" s="59"/>
      <c r="K82" s="60">
        <f t="shared" si="8"/>
        <v>0</v>
      </c>
      <c r="L82" s="28"/>
      <c r="M82" s="53"/>
      <c r="N82" s="50"/>
      <c r="O82" s="50"/>
      <c r="P82" s="50"/>
      <c r="Q82" s="51"/>
      <c r="R82" s="51"/>
      <c r="S82" s="50"/>
      <c r="T82" s="50"/>
      <c r="U82" s="50"/>
      <c r="V82" s="50"/>
      <c r="W82" s="28"/>
    </row>
    <row r="83" spans="1:23" ht="18" customHeight="1" x14ac:dyDescent="0.25">
      <c r="A83" s="71"/>
      <c r="B83" s="66">
        <v>0</v>
      </c>
      <c r="C83" s="66">
        <v>7.25</v>
      </c>
      <c r="D83" s="67">
        <f t="shared" si="5"/>
        <v>0</v>
      </c>
      <c r="E83" s="56"/>
      <c r="F83" s="67">
        <f>SUM(M83:V83)</f>
        <v>0</v>
      </c>
      <c r="G83" s="66">
        <f t="shared" si="6"/>
        <v>0</v>
      </c>
      <c r="H83" s="57"/>
      <c r="I83" s="67">
        <f t="shared" si="7"/>
        <v>0</v>
      </c>
      <c r="J83" s="59"/>
      <c r="K83" s="60">
        <f t="shared" si="8"/>
        <v>0</v>
      </c>
      <c r="L83" s="28"/>
      <c r="M83" s="75"/>
      <c r="N83" s="73"/>
      <c r="O83" s="73"/>
      <c r="P83" s="73"/>
      <c r="Q83" s="73"/>
      <c r="R83" s="73"/>
      <c r="S83" s="73"/>
      <c r="T83" s="73"/>
      <c r="U83" s="73"/>
      <c r="V83" s="73"/>
      <c r="W83" s="28"/>
    </row>
    <row r="84" spans="1:23" ht="18" customHeight="1" x14ac:dyDescent="0.25">
      <c r="A84" s="48"/>
      <c r="B84" s="69">
        <v>0</v>
      </c>
      <c r="C84" s="69">
        <v>7.25</v>
      </c>
      <c r="D84" s="70">
        <f t="shared" si="5"/>
        <v>0</v>
      </c>
      <c r="E84" s="56"/>
      <c r="F84" s="58">
        <f>SUM(M84:V84)</f>
        <v>0</v>
      </c>
      <c r="G84" s="69">
        <f t="shared" si="6"/>
        <v>0</v>
      </c>
      <c r="H84" s="57"/>
      <c r="I84" s="58">
        <f t="shared" si="7"/>
        <v>0</v>
      </c>
      <c r="J84" s="59"/>
      <c r="K84" s="60">
        <f t="shared" si="8"/>
        <v>0</v>
      </c>
      <c r="L84" s="28"/>
      <c r="M84" s="53"/>
      <c r="N84" s="50"/>
      <c r="O84" s="50"/>
      <c r="P84" s="50"/>
      <c r="Q84" s="51"/>
      <c r="R84" s="51"/>
      <c r="S84" s="50"/>
      <c r="T84" s="50"/>
      <c r="U84" s="50"/>
      <c r="V84" s="50"/>
      <c r="W84" s="28"/>
    </row>
    <row r="85" spans="1:23" ht="18" customHeight="1" x14ac:dyDescent="0.25">
      <c r="A85" s="71"/>
      <c r="B85" s="66">
        <v>0</v>
      </c>
      <c r="C85" s="66">
        <v>7.25</v>
      </c>
      <c r="D85" s="67">
        <f t="shared" si="5"/>
        <v>0</v>
      </c>
      <c r="E85" s="56"/>
      <c r="F85" s="67">
        <f>SUM(M85:V85)</f>
        <v>0</v>
      </c>
      <c r="G85" s="66">
        <f t="shared" si="6"/>
        <v>0</v>
      </c>
      <c r="H85" s="57"/>
      <c r="I85" s="67">
        <f t="shared" si="7"/>
        <v>0</v>
      </c>
      <c r="J85" s="59"/>
      <c r="K85" s="60">
        <f t="shared" si="8"/>
        <v>0</v>
      </c>
      <c r="L85" s="28"/>
      <c r="M85" s="79"/>
      <c r="N85" s="73"/>
      <c r="O85" s="73"/>
      <c r="P85" s="73"/>
      <c r="Q85" s="77"/>
      <c r="R85" s="77"/>
      <c r="S85" s="73"/>
      <c r="T85" s="73"/>
      <c r="U85" s="73"/>
      <c r="V85" s="73"/>
      <c r="W85" s="28"/>
    </row>
    <row r="86" spans="1:23" ht="18" customHeight="1" x14ac:dyDescent="0.25">
      <c r="A86" s="48"/>
      <c r="B86" s="69">
        <v>0</v>
      </c>
      <c r="C86" s="69">
        <v>7.25</v>
      </c>
      <c r="D86" s="70">
        <f t="shared" si="5"/>
        <v>0</v>
      </c>
      <c r="E86" s="56"/>
      <c r="F86" s="58">
        <f>SUM(M86:V86)</f>
        <v>0</v>
      </c>
      <c r="G86" s="69">
        <f t="shared" si="6"/>
        <v>0</v>
      </c>
      <c r="H86" s="57"/>
      <c r="I86" s="58">
        <f t="shared" si="7"/>
        <v>0</v>
      </c>
      <c r="J86" s="59"/>
      <c r="K86" s="60">
        <f t="shared" si="8"/>
        <v>0</v>
      </c>
      <c r="L86" s="28"/>
      <c r="M86" s="53"/>
      <c r="N86" s="50"/>
      <c r="O86" s="50"/>
      <c r="P86" s="50"/>
      <c r="Q86" s="51"/>
      <c r="R86" s="51"/>
      <c r="S86" s="50"/>
      <c r="T86" s="50"/>
      <c r="U86" s="50"/>
      <c r="V86" s="50"/>
      <c r="W86" s="28"/>
    </row>
    <row r="87" spans="1:23" ht="18" customHeight="1" x14ac:dyDescent="0.25">
      <c r="A87" s="71"/>
      <c r="B87" s="66">
        <v>0</v>
      </c>
      <c r="C87" s="66">
        <v>7.25</v>
      </c>
      <c r="D87" s="67">
        <f t="shared" si="5"/>
        <v>0</v>
      </c>
      <c r="E87" s="56"/>
      <c r="F87" s="67">
        <f>SUM(M87:V87)</f>
        <v>0</v>
      </c>
      <c r="G87" s="66">
        <f t="shared" si="6"/>
        <v>0</v>
      </c>
      <c r="H87" s="57"/>
      <c r="I87" s="67">
        <f t="shared" si="7"/>
        <v>0</v>
      </c>
      <c r="J87" s="59"/>
      <c r="K87" s="60">
        <f t="shared" si="8"/>
        <v>0</v>
      </c>
      <c r="L87" s="28"/>
      <c r="M87" s="75"/>
      <c r="N87" s="73"/>
      <c r="O87" s="73"/>
      <c r="P87" s="73"/>
      <c r="Q87" s="73"/>
      <c r="R87" s="73"/>
      <c r="S87" s="73"/>
      <c r="T87" s="73"/>
      <c r="U87" s="73"/>
      <c r="V87" s="73"/>
      <c r="W87" s="28"/>
    </row>
    <row r="88" spans="1:23" ht="18" customHeight="1" x14ac:dyDescent="0.25">
      <c r="A88" s="48"/>
      <c r="B88" s="69">
        <v>0</v>
      </c>
      <c r="C88" s="69">
        <v>7.25</v>
      </c>
      <c r="D88" s="70">
        <f t="shared" si="5"/>
        <v>0</v>
      </c>
      <c r="E88" s="56"/>
      <c r="F88" s="58">
        <f>SUM(M88:V88)</f>
        <v>0</v>
      </c>
      <c r="G88" s="69">
        <f t="shared" si="6"/>
        <v>0</v>
      </c>
      <c r="H88" s="57"/>
      <c r="I88" s="58">
        <f t="shared" si="7"/>
        <v>0</v>
      </c>
      <c r="J88" s="59"/>
      <c r="K88" s="60">
        <f t="shared" si="8"/>
        <v>0</v>
      </c>
      <c r="L88" s="28"/>
      <c r="M88" s="53"/>
      <c r="N88" s="50"/>
      <c r="O88" s="50"/>
      <c r="P88" s="50"/>
      <c r="Q88" s="51"/>
      <c r="R88" s="51"/>
      <c r="S88" s="50"/>
      <c r="T88" s="50"/>
      <c r="U88" s="50"/>
      <c r="V88" s="50"/>
      <c r="W88" s="28"/>
    </row>
    <row r="89" spans="1:23" ht="18" customHeight="1" x14ac:dyDescent="0.25">
      <c r="A89" s="71"/>
      <c r="B89" s="66">
        <v>0</v>
      </c>
      <c r="C89" s="66">
        <v>7.25</v>
      </c>
      <c r="D89" s="67">
        <f t="shared" si="5"/>
        <v>0</v>
      </c>
      <c r="E89" s="56"/>
      <c r="F89" s="67">
        <f>SUM(M89:V89)</f>
        <v>0</v>
      </c>
      <c r="G89" s="66">
        <f t="shared" si="6"/>
        <v>0</v>
      </c>
      <c r="H89" s="57"/>
      <c r="I89" s="67">
        <f t="shared" si="7"/>
        <v>0</v>
      </c>
      <c r="J89" s="76"/>
      <c r="K89" s="60">
        <f t="shared" si="8"/>
        <v>0</v>
      </c>
      <c r="L89" s="28"/>
      <c r="M89" s="75"/>
      <c r="N89" s="73"/>
      <c r="O89" s="73"/>
      <c r="P89" s="73"/>
      <c r="Q89" s="73"/>
      <c r="R89" s="73"/>
      <c r="S89" s="73"/>
      <c r="T89" s="73"/>
      <c r="U89" s="73"/>
      <c r="V89" s="73"/>
      <c r="W89" s="28"/>
    </row>
    <row r="90" spans="1:23" ht="18" customHeight="1" x14ac:dyDescent="0.25">
      <c r="A90" s="48"/>
      <c r="B90" s="69">
        <v>0</v>
      </c>
      <c r="C90" s="69">
        <v>7.25</v>
      </c>
      <c r="D90" s="70">
        <f t="shared" si="5"/>
        <v>0</v>
      </c>
      <c r="E90" s="56"/>
      <c r="F90" s="58">
        <f>SUM(M90:V90)</f>
        <v>0</v>
      </c>
      <c r="G90" s="69">
        <f t="shared" si="6"/>
        <v>0</v>
      </c>
      <c r="H90" s="57"/>
      <c r="I90" s="58">
        <f t="shared" si="7"/>
        <v>0</v>
      </c>
      <c r="J90" s="59"/>
      <c r="K90" s="60">
        <f t="shared" si="8"/>
        <v>0</v>
      </c>
      <c r="L90" s="28"/>
      <c r="M90" s="53"/>
      <c r="N90" s="50"/>
      <c r="O90" s="50"/>
      <c r="P90" s="50"/>
      <c r="Q90" s="51"/>
      <c r="R90" s="51"/>
      <c r="S90" s="50"/>
      <c r="T90" s="50"/>
      <c r="U90" s="50"/>
      <c r="V90" s="50"/>
      <c r="W90" s="28"/>
    </row>
    <row r="91" spans="1:23" ht="18" customHeight="1" x14ac:dyDescent="0.25">
      <c r="A91" s="61"/>
      <c r="B91" s="66">
        <v>0</v>
      </c>
      <c r="C91" s="66">
        <v>7.25</v>
      </c>
      <c r="D91" s="67">
        <f t="shared" si="5"/>
        <v>0</v>
      </c>
      <c r="E91" s="56"/>
      <c r="F91" s="67">
        <f>SUM(M91:V91)</f>
        <v>0</v>
      </c>
      <c r="G91" s="66">
        <f t="shared" si="6"/>
        <v>0</v>
      </c>
      <c r="H91" s="57"/>
      <c r="I91" s="67">
        <f t="shared" si="7"/>
        <v>0</v>
      </c>
      <c r="J91" s="59"/>
      <c r="K91" s="60">
        <f t="shared" si="8"/>
        <v>0</v>
      </c>
      <c r="L91" s="28"/>
      <c r="M91" s="65"/>
      <c r="N91" s="63"/>
      <c r="O91" s="63"/>
      <c r="P91" s="63"/>
      <c r="Q91" s="63"/>
      <c r="R91" s="63"/>
      <c r="S91" s="63"/>
      <c r="T91" s="63"/>
      <c r="U91" s="63"/>
      <c r="V91" s="63"/>
      <c r="W91" s="28"/>
    </row>
    <row r="92" spans="1:23" ht="18" customHeight="1" x14ac:dyDescent="0.25">
      <c r="A92" s="48"/>
      <c r="B92" s="69">
        <v>0</v>
      </c>
      <c r="C92" s="69">
        <v>7.25</v>
      </c>
      <c r="D92" s="70">
        <f t="shared" si="5"/>
        <v>0</v>
      </c>
      <c r="E92" s="56"/>
      <c r="F92" s="58">
        <f>SUM(M92:V92)</f>
        <v>0</v>
      </c>
      <c r="G92" s="69">
        <f t="shared" si="6"/>
        <v>0</v>
      </c>
      <c r="H92" s="57"/>
      <c r="I92" s="58">
        <f t="shared" si="7"/>
        <v>0</v>
      </c>
      <c r="J92" s="59"/>
      <c r="K92" s="60">
        <f t="shared" si="8"/>
        <v>0</v>
      </c>
      <c r="L92" s="28"/>
      <c r="M92" s="53"/>
      <c r="N92" s="50"/>
      <c r="O92" s="50"/>
      <c r="P92" s="50"/>
      <c r="Q92" s="51"/>
      <c r="R92" s="51"/>
      <c r="S92" s="50"/>
      <c r="T92" s="50"/>
      <c r="U92" s="50"/>
      <c r="V92" s="50"/>
      <c r="W92" s="28"/>
    </row>
    <row r="93" spans="1:23" ht="18" customHeight="1" x14ac:dyDescent="0.25">
      <c r="A93" s="61"/>
      <c r="B93" s="66">
        <v>0</v>
      </c>
      <c r="C93" s="66">
        <v>7.25</v>
      </c>
      <c r="D93" s="67">
        <f t="shared" si="5"/>
        <v>0</v>
      </c>
      <c r="E93" s="56"/>
      <c r="F93" s="67">
        <f>SUM(M93:V93)</f>
        <v>0</v>
      </c>
      <c r="G93" s="66">
        <f t="shared" si="6"/>
        <v>0</v>
      </c>
      <c r="H93" s="57"/>
      <c r="I93" s="67">
        <f t="shared" si="7"/>
        <v>0</v>
      </c>
      <c r="J93" s="59"/>
      <c r="K93" s="60">
        <f t="shared" si="8"/>
        <v>0</v>
      </c>
      <c r="L93" s="28"/>
      <c r="M93" s="65"/>
      <c r="N93" s="63"/>
      <c r="O93" s="63"/>
      <c r="P93" s="63"/>
      <c r="Q93" s="63"/>
      <c r="R93" s="63"/>
      <c r="S93" s="63"/>
      <c r="T93" s="63"/>
      <c r="U93" s="63"/>
      <c r="V93" s="63"/>
      <c r="W93" s="28"/>
    </row>
    <row r="94" spans="1:23" ht="18" customHeight="1" x14ac:dyDescent="0.25">
      <c r="A94" s="48"/>
      <c r="B94" s="69">
        <v>0</v>
      </c>
      <c r="C94" s="69">
        <v>7.25</v>
      </c>
      <c r="D94" s="70">
        <f t="shared" si="5"/>
        <v>0</v>
      </c>
      <c r="E94" s="56"/>
      <c r="F94" s="58">
        <f>SUM(M94:V94)</f>
        <v>0</v>
      </c>
      <c r="G94" s="69">
        <f t="shared" si="6"/>
        <v>0</v>
      </c>
      <c r="H94" s="57"/>
      <c r="I94" s="58">
        <f t="shared" si="7"/>
        <v>0</v>
      </c>
      <c r="J94" s="59"/>
      <c r="K94" s="60">
        <f t="shared" si="8"/>
        <v>0</v>
      </c>
      <c r="L94" s="28"/>
      <c r="M94" s="53"/>
      <c r="N94" s="50"/>
      <c r="O94" s="50"/>
      <c r="P94" s="50"/>
      <c r="Q94" s="51"/>
      <c r="R94" s="51"/>
      <c r="S94" s="50"/>
      <c r="T94" s="50"/>
      <c r="U94" s="50"/>
      <c r="V94" s="50"/>
      <c r="W94" s="28"/>
    </row>
    <row r="95" spans="1:23" ht="18" customHeight="1" x14ac:dyDescent="0.25">
      <c r="A95" s="61"/>
      <c r="B95" s="66">
        <v>0</v>
      </c>
      <c r="C95" s="66">
        <v>7.25</v>
      </c>
      <c r="D95" s="67">
        <f t="shared" si="5"/>
        <v>0</v>
      </c>
      <c r="E95" s="56"/>
      <c r="F95" s="67">
        <f>SUM(M95:V95)</f>
        <v>0</v>
      </c>
      <c r="G95" s="66">
        <f t="shared" si="6"/>
        <v>0</v>
      </c>
      <c r="H95" s="57"/>
      <c r="I95" s="67">
        <f t="shared" si="7"/>
        <v>0</v>
      </c>
      <c r="J95" s="59"/>
      <c r="K95" s="60">
        <f t="shared" si="8"/>
        <v>0</v>
      </c>
      <c r="L95" s="28"/>
      <c r="M95" s="82"/>
      <c r="N95" s="63"/>
      <c r="O95" s="63"/>
      <c r="P95" s="63"/>
      <c r="Q95" s="80"/>
      <c r="R95" s="80"/>
      <c r="S95" s="63"/>
      <c r="T95" s="63"/>
      <c r="U95" s="63"/>
      <c r="V95" s="63"/>
      <c r="W95" s="28"/>
    </row>
    <row r="96" spans="1:23" ht="18" customHeight="1" x14ac:dyDescent="0.25">
      <c r="A96" s="48"/>
      <c r="B96" s="69">
        <v>0</v>
      </c>
      <c r="C96" s="69">
        <v>7.25</v>
      </c>
      <c r="D96" s="70">
        <f t="shared" si="5"/>
        <v>0</v>
      </c>
      <c r="E96" s="56"/>
      <c r="F96" s="58">
        <f>SUM(M96:V96)</f>
        <v>0</v>
      </c>
      <c r="G96" s="69">
        <f t="shared" si="6"/>
        <v>0</v>
      </c>
      <c r="H96" s="57"/>
      <c r="I96" s="58">
        <f t="shared" si="7"/>
        <v>0</v>
      </c>
      <c r="J96" s="59"/>
      <c r="K96" s="60">
        <f t="shared" si="8"/>
        <v>0</v>
      </c>
      <c r="L96" s="28"/>
      <c r="M96" s="53"/>
      <c r="N96" s="50"/>
      <c r="O96" s="50"/>
      <c r="P96" s="50"/>
      <c r="Q96" s="51"/>
      <c r="R96" s="51"/>
      <c r="S96" s="50"/>
      <c r="T96" s="50"/>
      <c r="U96" s="50"/>
      <c r="V96" s="50"/>
      <c r="W96" s="28"/>
    </row>
    <row r="97" spans="1:23" ht="18" customHeight="1" x14ac:dyDescent="0.25">
      <c r="A97" s="61"/>
      <c r="B97" s="66">
        <v>0</v>
      </c>
      <c r="C97" s="66">
        <v>7.25</v>
      </c>
      <c r="D97" s="67">
        <f t="shared" si="5"/>
        <v>0</v>
      </c>
      <c r="E97" s="56"/>
      <c r="F97" s="67">
        <f>SUM(M97:V97)</f>
        <v>0</v>
      </c>
      <c r="G97" s="66">
        <f t="shared" si="6"/>
        <v>0</v>
      </c>
      <c r="H97" s="57"/>
      <c r="I97" s="67">
        <f t="shared" si="7"/>
        <v>0</v>
      </c>
      <c r="J97" s="76"/>
      <c r="K97" s="60">
        <f t="shared" si="8"/>
        <v>0</v>
      </c>
      <c r="L97" s="28"/>
      <c r="M97" s="65"/>
      <c r="N97" s="63"/>
      <c r="O97" s="63"/>
      <c r="P97" s="63"/>
      <c r="Q97" s="63"/>
      <c r="R97" s="63"/>
      <c r="S97" s="63"/>
      <c r="T97" s="63"/>
      <c r="U97" s="63"/>
      <c r="V97" s="63"/>
      <c r="W97" s="28"/>
    </row>
    <row r="98" spans="1:23" ht="18" customHeight="1" x14ac:dyDescent="0.25">
      <c r="A98" s="48"/>
      <c r="B98" s="69">
        <v>0</v>
      </c>
      <c r="C98" s="69">
        <v>7.25</v>
      </c>
      <c r="D98" s="70">
        <f t="shared" si="5"/>
        <v>0</v>
      </c>
      <c r="E98" s="56"/>
      <c r="F98" s="58">
        <f>SUM(M98:V98)</f>
        <v>0</v>
      </c>
      <c r="G98" s="69">
        <f t="shared" si="6"/>
        <v>0</v>
      </c>
      <c r="H98" s="57"/>
      <c r="I98" s="58">
        <f t="shared" si="7"/>
        <v>0</v>
      </c>
      <c r="J98" s="59"/>
      <c r="K98" s="60">
        <f t="shared" si="8"/>
        <v>0</v>
      </c>
      <c r="L98" s="28"/>
      <c r="M98" s="53"/>
      <c r="N98" s="50"/>
      <c r="O98" s="50"/>
      <c r="P98" s="50"/>
      <c r="Q98" s="51"/>
      <c r="R98" s="51"/>
      <c r="S98" s="50"/>
      <c r="T98" s="50"/>
      <c r="U98" s="50"/>
      <c r="V98" s="50"/>
      <c r="W98" s="28"/>
    </row>
    <row r="99" spans="1:23" ht="18" customHeight="1" x14ac:dyDescent="0.25">
      <c r="A99" s="61"/>
      <c r="B99" s="66">
        <v>0</v>
      </c>
      <c r="C99" s="66">
        <v>7.25</v>
      </c>
      <c r="D99" s="67">
        <f t="shared" si="5"/>
        <v>0</v>
      </c>
      <c r="E99" s="56"/>
      <c r="F99" s="67">
        <f>SUM(M99:V99)</f>
        <v>0</v>
      </c>
      <c r="G99" s="66">
        <f t="shared" si="6"/>
        <v>0</v>
      </c>
      <c r="H99" s="57"/>
      <c r="I99" s="67">
        <f t="shared" si="7"/>
        <v>0</v>
      </c>
      <c r="J99" s="83"/>
      <c r="K99" s="60">
        <f t="shared" si="8"/>
        <v>0</v>
      </c>
      <c r="L99" s="28"/>
      <c r="M99" s="65"/>
      <c r="N99" s="63"/>
      <c r="O99" s="63"/>
      <c r="P99" s="63"/>
      <c r="Q99" s="63"/>
      <c r="R99" s="63"/>
      <c r="S99" s="63"/>
      <c r="T99" s="63"/>
      <c r="U99" s="63"/>
      <c r="V99" s="63"/>
      <c r="W99" s="28"/>
    </row>
    <row r="100" spans="1:23" ht="18" customHeight="1" x14ac:dyDescent="0.25">
      <c r="A100" s="48"/>
      <c r="B100" s="69">
        <v>0</v>
      </c>
      <c r="C100" s="69">
        <v>7.25</v>
      </c>
      <c r="D100" s="70">
        <f t="shared" si="5"/>
        <v>0</v>
      </c>
      <c r="E100" s="56"/>
      <c r="F100" s="58">
        <f>SUM(M100:V100)</f>
        <v>0</v>
      </c>
      <c r="G100" s="69">
        <f t="shared" si="6"/>
        <v>0</v>
      </c>
      <c r="H100" s="57"/>
      <c r="I100" s="58">
        <f t="shared" si="7"/>
        <v>0</v>
      </c>
      <c r="J100" s="59"/>
      <c r="K100" s="60">
        <f t="shared" si="8"/>
        <v>0</v>
      </c>
      <c r="L100" s="28"/>
      <c r="M100" s="53"/>
      <c r="N100" s="50"/>
      <c r="O100" s="50"/>
      <c r="P100" s="50"/>
      <c r="Q100" s="51"/>
      <c r="R100" s="51"/>
      <c r="S100" s="50"/>
      <c r="T100" s="50"/>
      <c r="U100" s="50"/>
      <c r="V100" s="50"/>
      <c r="W100" s="28"/>
    </row>
    <row r="101" spans="1:23" ht="18" customHeight="1" x14ac:dyDescent="0.25">
      <c r="A101" s="61"/>
      <c r="B101" s="66">
        <v>0</v>
      </c>
      <c r="C101" s="66">
        <v>7.25</v>
      </c>
      <c r="D101" s="67">
        <f t="shared" si="5"/>
        <v>0</v>
      </c>
      <c r="E101" s="56"/>
      <c r="F101" s="67">
        <f>SUM(M101:V101)</f>
        <v>0</v>
      </c>
      <c r="G101" s="66">
        <f t="shared" si="6"/>
        <v>0</v>
      </c>
      <c r="H101" s="57"/>
      <c r="I101" s="67">
        <f t="shared" si="7"/>
        <v>0</v>
      </c>
      <c r="J101" s="83"/>
      <c r="K101" s="60">
        <f t="shared" si="8"/>
        <v>0</v>
      </c>
      <c r="L101" s="28"/>
      <c r="M101" s="65"/>
      <c r="N101" s="63"/>
      <c r="O101" s="63"/>
      <c r="P101" s="63"/>
      <c r="Q101" s="63"/>
      <c r="R101" s="63"/>
      <c r="S101" s="63"/>
      <c r="T101" s="63"/>
      <c r="U101" s="63"/>
      <c r="V101" s="63"/>
      <c r="W101" s="28"/>
    </row>
    <row r="102" spans="1:23" ht="18" customHeight="1" x14ac:dyDescent="0.25">
      <c r="B102" s="88"/>
      <c r="C102" s="88"/>
      <c r="L102" s="88"/>
      <c r="V102" s="88"/>
    </row>
  </sheetData>
  <protectedRanges>
    <protectedRange algorithmName="SHA-512" hashValue="7JaNweqFmfHZxHND5GgwqNfRTg4DhGcDq5SRfz47YAKuQbTXtXU07DR3LVBvWtF3niR+Qrovu6xIn8u93kWR1Q==" saltValue="aN658F5kjiqABQJV8Y/EIg==" spinCount="100000" sqref="F1 F4:F101" name="Range1"/>
    <protectedRange algorithmName="SHA-512" hashValue="PipJAQBWm7PPA+CJiTGmVYeXrChiOCl77DwY6HDBceaZBWFyw8pZ2ug+MQaxaDc/vIb1kpulsmPcvNSjizu/Jg==" saltValue="zkyIA2zNG1Sy6G7jXtFVDg==" spinCount="100000" sqref="G4:H101" name="Range2"/>
  </protectedRanges>
  <mergeCells count="10">
    <mergeCell ref="M1:V1"/>
    <mergeCell ref="B2:B3"/>
    <mergeCell ref="C2:C3"/>
    <mergeCell ref="D2:D3"/>
    <mergeCell ref="A1:A3"/>
    <mergeCell ref="B1:D1"/>
    <mergeCell ref="F1:F3"/>
    <mergeCell ref="G1:G3"/>
    <mergeCell ref="I1:I3"/>
    <mergeCell ref="K1:K3"/>
  </mergeCells>
  <conditionalFormatting sqref="K4:L101">
    <cfRule type="containsText" dxfId="3" priority="1" operator="containsText" text="No">
      <formula>NOT(ISERROR(SEARCH("No",K4)))</formula>
    </cfRule>
    <cfRule type="cellIs" dxfId="2" priority="2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A52F-10CF-4200-A6B9-2D5E6C04ED0D}">
  <sheetPr>
    <tabColor theme="6" tint="0.39997558519241921"/>
  </sheetPr>
  <dimension ref="A1:S102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2" sqref="F12"/>
    </sheetView>
  </sheetViews>
  <sheetFormatPr defaultColWidth="9.140625" defaultRowHeight="15" x14ac:dyDescent="0.25"/>
  <cols>
    <col min="1" max="1" width="38.85546875" style="87" customWidth="1"/>
    <col min="2" max="2" width="13.7109375" style="28" bestFit="1" customWidth="1"/>
    <col min="3" max="3" width="14.7109375" style="28" bestFit="1" customWidth="1"/>
    <col min="4" max="4" width="13.28515625" style="28" bestFit="1" customWidth="1"/>
    <col min="5" max="5" width="14.140625" style="28" bestFit="1" customWidth="1"/>
    <col min="6" max="6" width="14.7109375" style="28" bestFit="1" customWidth="1"/>
    <col min="7" max="7" width="14.42578125" style="28" bestFit="1" customWidth="1"/>
    <col min="8" max="8" width="3.140625" customWidth="1"/>
    <col min="9" max="9" width="11.85546875" style="90" bestFit="1" customWidth="1"/>
    <col min="10" max="10" width="10.5703125" style="90" bestFit="1" customWidth="1"/>
    <col min="11" max="11" width="14.28515625" style="88" customWidth="1"/>
    <col min="12" max="12" width="3.140625" style="89" customWidth="1"/>
    <col min="13" max="13" width="12.28515625" style="88" bestFit="1" customWidth="1"/>
    <col min="14" max="14" width="11.85546875" style="90" bestFit="1" customWidth="1"/>
    <col min="15" max="15" width="3.140625" style="89" customWidth="1"/>
    <col min="16" max="16" width="15.28515625" style="28" bestFit="1" customWidth="1"/>
    <col min="17" max="17" width="3.140625" style="91" customWidth="1"/>
    <col min="18" max="18" width="20" style="92" bestFit="1" customWidth="1"/>
    <col min="20" max="16384" width="9.140625" style="28"/>
  </cols>
  <sheetData>
    <row r="1" spans="1:19" s="27" customFormat="1" ht="18" customHeight="1" thickBot="1" x14ac:dyDescent="0.3">
      <c r="A1" s="123" t="s">
        <v>32</v>
      </c>
      <c r="B1" s="143" t="s">
        <v>63</v>
      </c>
      <c r="C1" s="144"/>
      <c r="D1" s="145" t="s">
        <v>64</v>
      </c>
      <c r="E1" s="145"/>
      <c r="F1" s="145"/>
      <c r="G1" s="145"/>
      <c r="H1"/>
      <c r="I1" s="128" t="s">
        <v>65</v>
      </c>
      <c r="J1" s="128"/>
      <c r="K1" s="128"/>
      <c r="L1" s="36"/>
      <c r="M1" s="140" t="s">
        <v>35</v>
      </c>
      <c r="N1" s="137" t="s">
        <v>36</v>
      </c>
      <c r="O1" s="36"/>
      <c r="P1" s="132" t="s">
        <v>37</v>
      </c>
      <c r="Q1" s="98"/>
      <c r="R1" s="132" t="s">
        <v>72</v>
      </c>
      <c r="S1"/>
    </row>
    <row r="2" spans="1:19" s="27" customFormat="1" ht="18" customHeight="1" x14ac:dyDescent="0.25">
      <c r="A2" s="123"/>
      <c r="B2" s="103" t="s">
        <v>66</v>
      </c>
      <c r="C2" s="104" t="s">
        <v>67</v>
      </c>
      <c r="D2" s="100" t="s">
        <v>68</v>
      </c>
      <c r="E2" s="42" t="s">
        <v>69</v>
      </c>
      <c r="F2" s="42" t="s">
        <v>70</v>
      </c>
      <c r="G2" s="41" t="s">
        <v>71</v>
      </c>
      <c r="H2"/>
      <c r="I2" s="133" t="s">
        <v>57</v>
      </c>
      <c r="J2" s="133" t="s">
        <v>58</v>
      </c>
      <c r="K2" s="135" t="s">
        <v>59</v>
      </c>
      <c r="L2" s="43"/>
      <c r="M2" s="141"/>
      <c r="N2" s="137"/>
      <c r="O2" s="43"/>
      <c r="P2" s="132"/>
      <c r="Q2" s="98"/>
      <c r="R2" s="132"/>
      <c r="S2"/>
    </row>
    <row r="3" spans="1:19" s="27" customFormat="1" ht="18" customHeight="1" thickBot="1" x14ac:dyDescent="0.3">
      <c r="A3" s="124"/>
      <c r="B3" s="44">
        <v>45802</v>
      </c>
      <c r="C3" s="46">
        <f t="shared" ref="C3:G3" si="0">B3+14</f>
        <v>45816</v>
      </c>
      <c r="D3" s="47">
        <f t="shared" si="0"/>
        <v>45830</v>
      </c>
      <c r="E3" s="45">
        <f t="shared" si="0"/>
        <v>45844</v>
      </c>
      <c r="F3" s="45">
        <f t="shared" si="0"/>
        <v>45858</v>
      </c>
      <c r="G3" s="45">
        <f t="shared" si="0"/>
        <v>45872</v>
      </c>
      <c r="H3"/>
      <c r="I3" s="134"/>
      <c r="J3" s="134"/>
      <c r="K3" s="136"/>
      <c r="L3" s="43"/>
      <c r="M3" s="142"/>
      <c r="N3" s="138"/>
      <c r="O3" s="43"/>
      <c r="P3" s="132"/>
      <c r="Q3" s="98"/>
      <c r="R3" s="132"/>
      <c r="S3"/>
    </row>
    <row r="4" spans="1:19" ht="18" customHeight="1" x14ac:dyDescent="0.25">
      <c r="A4" s="48" t="s">
        <v>60</v>
      </c>
      <c r="B4" s="49">
        <v>19</v>
      </c>
      <c r="C4" s="105">
        <v>19</v>
      </c>
      <c r="D4" s="101">
        <v>19</v>
      </c>
      <c r="E4" s="51">
        <v>19</v>
      </c>
      <c r="F4" s="51">
        <v>19</v>
      </c>
      <c r="G4" s="50">
        <v>19</v>
      </c>
      <c r="H4" s="28"/>
      <c r="I4" s="54">
        <v>1500</v>
      </c>
      <c r="J4" s="54">
        <v>8</v>
      </c>
      <c r="K4" s="55">
        <f t="shared" ref="K4:K67" si="1">I4/J4</f>
        <v>187.5</v>
      </c>
      <c r="L4" s="56"/>
      <c r="M4" s="55">
        <f t="shared" ref="M4:M35" si="2">SUM(B4:G4)</f>
        <v>114</v>
      </c>
      <c r="N4" s="54">
        <f t="shared" ref="N4:N67" si="3">M4*J4</f>
        <v>912</v>
      </c>
      <c r="O4" s="57"/>
      <c r="P4" s="58">
        <f>K4-M4</f>
        <v>73.5</v>
      </c>
      <c r="Q4" s="59"/>
      <c r="R4" s="60" t="str">
        <f>IF(AND(N4&gt;=I4),P4*(-J4),"No Overage")</f>
        <v>No Overage</v>
      </c>
      <c r="S4" s="28"/>
    </row>
    <row r="5" spans="1:19" ht="18" customHeight="1" x14ac:dyDescent="0.25">
      <c r="A5" s="61" t="s">
        <v>61</v>
      </c>
      <c r="B5" s="62">
        <v>19</v>
      </c>
      <c r="C5" s="64">
        <v>19</v>
      </c>
      <c r="D5" s="65">
        <v>19</v>
      </c>
      <c r="E5" s="63">
        <v>19</v>
      </c>
      <c r="F5" s="63">
        <v>19</v>
      </c>
      <c r="G5" s="63">
        <v>19</v>
      </c>
      <c r="H5" s="28"/>
      <c r="I5" s="66">
        <v>900</v>
      </c>
      <c r="J5" s="66">
        <v>9</v>
      </c>
      <c r="K5" s="67">
        <f t="shared" si="1"/>
        <v>100</v>
      </c>
      <c r="L5" s="56"/>
      <c r="M5" s="68">
        <f t="shared" si="2"/>
        <v>114</v>
      </c>
      <c r="N5" s="66">
        <f t="shared" si="3"/>
        <v>1026</v>
      </c>
      <c r="O5" s="57"/>
      <c r="P5" s="67">
        <f t="shared" ref="P5:P68" si="4">K5-M5</f>
        <v>-14</v>
      </c>
      <c r="Q5" s="59"/>
      <c r="R5" s="60">
        <f>IF(AND(N5&gt;=I5),P5*(-J5),"No Overage")</f>
        <v>126</v>
      </c>
      <c r="S5" s="28"/>
    </row>
    <row r="6" spans="1:19" ht="18" customHeight="1" x14ac:dyDescent="0.25">
      <c r="A6" s="48"/>
      <c r="B6" s="49"/>
      <c r="C6" s="105"/>
      <c r="D6" s="101"/>
      <c r="E6" s="51"/>
      <c r="F6" s="51"/>
      <c r="G6" s="50"/>
      <c r="H6" s="28"/>
      <c r="I6" s="69">
        <v>0</v>
      </c>
      <c r="J6" s="69">
        <v>7.25</v>
      </c>
      <c r="K6" s="70">
        <v>4</v>
      </c>
      <c r="L6" s="56"/>
      <c r="M6" s="70">
        <f t="shared" si="2"/>
        <v>0</v>
      </c>
      <c r="N6" s="69">
        <f t="shared" si="3"/>
        <v>0</v>
      </c>
      <c r="O6" s="57"/>
      <c r="P6" s="58">
        <f t="shared" si="4"/>
        <v>4</v>
      </c>
      <c r="Q6" s="59"/>
      <c r="R6" s="60">
        <f>IF(AND(N6&gt;=I6),P6*(-J6),"No Overage")</f>
        <v>-29</v>
      </c>
      <c r="S6" s="28"/>
    </row>
    <row r="7" spans="1:19" ht="18" customHeight="1" x14ac:dyDescent="0.25">
      <c r="A7" s="61"/>
      <c r="B7" s="62"/>
      <c r="C7" s="64"/>
      <c r="D7" s="65"/>
      <c r="E7" s="63"/>
      <c r="F7" s="63"/>
      <c r="G7" s="63"/>
      <c r="H7" s="28"/>
      <c r="I7" s="66">
        <v>0</v>
      </c>
      <c r="J7" s="66">
        <v>7.25</v>
      </c>
      <c r="K7" s="67">
        <f t="shared" si="1"/>
        <v>0</v>
      </c>
      <c r="L7" s="56"/>
      <c r="M7" s="68">
        <f t="shared" si="2"/>
        <v>0</v>
      </c>
      <c r="N7" s="66">
        <f t="shared" si="3"/>
        <v>0</v>
      </c>
      <c r="O7" s="57"/>
      <c r="P7" s="67">
        <f t="shared" si="4"/>
        <v>0</v>
      </c>
      <c r="Q7" s="59"/>
      <c r="R7" s="60">
        <f t="shared" ref="R7:R70" si="5">IF(AND(N7&gt;=I7),P7*(-J7),"No Overage")</f>
        <v>0</v>
      </c>
      <c r="S7" s="28"/>
    </row>
    <row r="8" spans="1:19" ht="18" customHeight="1" x14ac:dyDescent="0.25">
      <c r="A8" s="48"/>
      <c r="B8" s="49"/>
      <c r="C8" s="105"/>
      <c r="D8" s="101"/>
      <c r="E8" s="51"/>
      <c r="F8" s="51"/>
      <c r="G8" s="50"/>
      <c r="H8" s="28"/>
      <c r="I8" s="69">
        <v>0</v>
      </c>
      <c r="J8" s="69">
        <v>7.25</v>
      </c>
      <c r="K8" s="70">
        <f t="shared" si="1"/>
        <v>0</v>
      </c>
      <c r="L8" s="56"/>
      <c r="M8" s="70">
        <f t="shared" si="2"/>
        <v>0</v>
      </c>
      <c r="N8" s="69">
        <f t="shared" si="3"/>
        <v>0</v>
      </c>
      <c r="O8" s="57"/>
      <c r="P8" s="58">
        <f t="shared" si="4"/>
        <v>0</v>
      </c>
      <c r="Q8" s="59"/>
      <c r="R8" s="60">
        <f t="shared" si="5"/>
        <v>0</v>
      </c>
      <c r="S8" s="28"/>
    </row>
    <row r="9" spans="1:19" ht="18" customHeight="1" x14ac:dyDescent="0.25">
      <c r="A9" s="61"/>
      <c r="B9" s="62"/>
      <c r="C9" s="64"/>
      <c r="D9" s="65"/>
      <c r="E9" s="63"/>
      <c r="F9" s="63"/>
      <c r="G9" s="63"/>
      <c r="H9" s="28"/>
      <c r="I9" s="66">
        <v>0</v>
      </c>
      <c r="J9" s="66">
        <v>7.25</v>
      </c>
      <c r="K9" s="67">
        <f t="shared" si="1"/>
        <v>0</v>
      </c>
      <c r="L9" s="56"/>
      <c r="M9" s="68">
        <f t="shared" si="2"/>
        <v>0</v>
      </c>
      <c r="N9" s="66">
        <f t="shared" si="3"/>
        <v>0</v>
      </c>
      <c r="O9" s="57"/>
      <c r="P9" s="67">
        <f t="shared" si="4"/>
        <v>0</v>
      </c>
      <c r="Q9" s="59"/>
      <c r="R9" s="60">
        <f t="shared" si="5"/>
        <v>0</v>
      </c>
      <c r="S9" s="28"/>
    </row>
    <row r="10" spans="1:19" ht="18" customHeight="1" x14ac:dyDescent="0.25">
      <c r="A10" s="48"/>
      <c r="B10" s="49"/>
      <c r="C10" s="105"/>
      <c r="D10" s="101"/>
      <c r="E10" s="51"/>
      <c r="F10" s="51"/>
      <c r="G10" s="50"/>
      <c r="H10" s="28"/>
      <c r="I10" s="69">
        <v>0</v>
      </c>
      <c r="J10" s="69">
        <v>7.25</v>
      </c>
      <c r="K10" s="70">
        <f t="shared" si="1"/>
        <v>0</v>
      </c>
      <c r="L10" s="56"/>
      <c r="M10" s="70">
        <f t="shared" si="2"/>
        <v>0</v>
      </c>
      <c r="N10" s="69">
        <f t="shared" si="3"/>
        <v>0</v>
      </c>
      <c r="O10" s="57"/>
      <c r="P10" s="58">
        <f t="shared" si="4"/>
        <v>0</v>
      </c>
      <c r="Q10" s="59"/>
      <c r="R10" s="60">
        <f t="shared" si="5"/>
        <v>0</v>
      </c>
      <c r="S10" s="28"/>
    </row>
    <row r="11" spans="1:19" s="27" customFormat="1" ht="18" customHeight="1" x14ac:dyDescent="0.25">
      <c r="A11" s="71"/>
      <c r="B11" s="72"/>
      <c r="C11" s="74"/>
      <c r="D11" s="75"/>
      <c r="E11" s="73"/>
      <c r="F11" s="73"/>
      <c r="G11" s="73"/>
      <c r="H11" s="28"/>
      <c r="I11" s="66">
        <v>0</v>
      </c>
      <c r="J11" s="66">
        <v>7.25</v>
      </c>
      <c r="K11" s="67">
        <f t="shared" si="1"/>
        <v>0</v>
      </c>
      <c r="L11" s="56"/>
      <c r="M11" s="68">
        <f t="shared" si="2"/>
        <v>0</v>
      </c>
      <c r="N11" s="66">
        <f t="shared" si="3"/>
        <v>0</v>
      </c>
      <c r="O11" s="57"/>
      <c r="P11" s="67">
        <f t="shared" si="4"/>
        <v>0</v>
      </c>
      <c r="Q11" s="76"/>
      <c r="R11" s="60">
        <f t="shared" si="5"/>
        <v>0</v>
      </c>
      <c r="S11" s="28"/>
    </row>
    <row r="12" spans="1:19" ht="18" customHeight="1" x14ac:dyDescent="0.25">
      <c r="A12" s="48"/>
      <c r="B12" s="49"/>
      <c r="C12" s="105"/>
      <c r="D12" s="101"/>
      <c r="E12" s="51"/>
      <c r="F12" s="51"/>
      <c r="G12" s="50"/>
      <c r="H12" s="28"/>
      <c r="I12" s="69">
        <v>0</v>
      </c>
      <c r="J12" s="69">
        <v>7.25</v>
      </c>
      <c r="K12" s="70">
        <f t="shared" si="1"/>
        <v>0</v>
      </c>
      <c r="L12" s="56"/>
      <c r="M12" s="70">
        <f t="shared" si="2"/>
        <v>0</v>
      </c>
      <c r="N12" s="69">
        <f t="shared" si="3"/>
        <v>0</v>
      </c>
      <c r="O12" s="57"/>
      <c r="P12" s="58">
        <f t="shared" si="4"/>
        <v>0</v>
      </c>
      <c r="Q12" s="59"/>
      <c r="R12" s="60">
        <f t="shared" si="5"/>
        <v>0</v>
      </c>
      <c r="S12" s="28"/>
    </row>
    <row r="13" spans="1:19" s="27" customFormat="1" ht="18" customHeight="1" x14ac:dyDescent="0.25">
      <c r="A13" s="71"/>
      <c r="B13" s="72"/>
      <c r="C13" s="74"/>
      <c r="D13" s="75"/>
      <c r="E13" s="73"/>
      <c r="F13" s="73"/>
      <c r="G13" s="73"/>
      <c r="H13" s="28"/>
      <c r="I13" s="66">
        <v>0</v>
      </c>
      <c r="J13" s="66">
        <v>7.25</v>
      </c>
      <c r="K13" s="67">
        <f t="shared" si="1"/>
        <v>0</v>
      </c>
      <c r="L13" s="56"/>
      <c r="M13" s="68">
        <f t="shared" si="2"/>
        <v>0</v>
      </c>
      <c r="N13" s="66">
        <f t="shared" si="3"/>
        <v>0</v>
      </c>
      <c r="O13" s="57"/>
      <c r="P13" s="67">
        <f t="shared" si="4"/>
        <v>0</v>
      </c>
      <c r="Q13" s="59"/>
      <c r="R13" s="60">
        <f t="shared" si="5"/>
        <v>0</v>
      </c>
      <c r="S13" s="28"/>
    </row>
    <row r="14" spans="1:19" ht="18" customHeight="1" x14ac:dyDescent="0.25">
      <c r="A14" s="48"/>
      <c r="B14" s="49"/>
      <c r="C14" s="105"/>
      <c r="D14" s="101"/>
      <c r="E14" s="51"/>
      <c r="F14" s="51"/>
      <c r="G14" s="50"/>
      <c r="H14" s="28"/>
      <c r="I14" s="69">
        <v>0</v>
      </c>
      <c r="J14" s="69">
        <v>7.25</v>
      </c>
      <c r="K14" s="70">
        <f t="shared" si="1"/>
        <v>0</v>
      </c>
      <c r="L14" s="56"/>
      <c r="M14" s="70">
        <f t="shared" si="2"/>
        <v>0</v>
      </c>
      <c r="N14" s="69">
        <f t="shared" si="3"/>
        <v>0</v>
      </c>
      <c r="O14" s="57"/>
      <c r="P14" s="58">
        <f t="shared" si="4"/>
        <v>0</v>
      </c>
      <c r="Q14" s="59"/>
      <c r="R14" s="60">
        <f t="shared" si="5"/>
        <v>0</v>
      </c>
      <c r="S14" s="28"/>
    </row>
    <row r="15" spans="1:19" s="27" customFormat="1" ht="18" customHeight="1" x14ac:dyDescent="0.25">
      <c r="A15" s="71"/>
      <c r="B15" s="72"/>
      <c r="C15" s="74"/>
      <c r="D15" s="75"/>
      <c r="E15" s="73"/>
      <c r="F15" s="73"/>
      <c r="G15" s="73"/>
      <c r="H15" s="28"/>
      <c r="I15" s="66">
        <v>0</v>
      </c>
      <c r="J15" s="66">
        <v>7.25</v>
      </c>
      <c r="K15" s="67">
        <f t="shared" si="1"/>
        <v>0</v>
      </c>
      <c r="L15" s="56"/>
      <c r="M15" s="68">
        <f t="shared" si="2"/>
        <v>0</v>
      </c>
      <c r="N15" s="66">
        <f t="shared" si="3"/>
        <v>0</v>
      </c>
      <c r="O15" s="57"/>
      <c r="P15" s="67">
        <f t="shared" si="4"/>
        <v>0</v>
      </c>
      <c r="Q15" s="59"/>
      <c r="R15" s="60">
        <f t="shared" si="5"/>
        <v>0</v>
      </c>
      <c r="S15" s="28"/>
    </row>
    <row r="16" spans="1:19" ht="18" customHeight="1" x14ac:dyDescent="0.25">
      <c r="A16" s="48"/>
      <c r="B16" s="49"/>
      <c r="C16" s="105"/>
      <c r="D16" s="101"/>
      <c r="E16" s="51"/>
      <c r="F16" s="51"/>
      <c r="G16" s="50"/>
      <c r="H16" s="28"/>
      <c r="I16" s="69">
        <v>0</v>
      </c>
      <c r="J16" s="69">
        <v>7.25</v>
      </c>
      <c r="K16" s="70">
        <f t="shared" si="1"/>
        <v>0</v>
      </c>
      <c r="L16" s="56"/>
      <c r="M16" s="70">
        <f t="shared" si="2"/>
        <v>0</v>
      </c>
      <c r="N16" s="69">
        <f t="shared" si="3"/>
        <v>0</v>
      </c>
      <c r="O16" s="57"/>
      <c r="P16" s="58">
        <f t="shared" si="4"/>
        <v>0</v>
      </c>
      <c r="Q16" s="59"/>
      <c r="R16" s="60">
        <f t="shared" si="5"/>
        <v>0</v>
      </c>
      <c r="S16" s="28"/>
    </row>
    <row r="17" spans="1:19" s="27" customFormat="1" ht="18" customHeight="1" x14ac:dyDescent="0.25">
      <c r="A17" s="71"/>
      <c r="B17" s="72"/>
      <c r="C17" s="74"/>
      <c r="D17" s="75"/>
      <c r="E17" s="77"/>
      <c r="F17" s="77"/>
      <c r="G17" s="73"/>
      <c r="H17" s="28"/>
      <c r="I17" s="66">
        <v>0</v>
      </c>
      <c r="J17" s="66">
        <v>7.25</v>
      </c>
      <c r="K17" s="68">
        <f t="shared" si="1"/>
        <v>0</v>
      </c>
      <c r="L17" s="56"/>
      <c r="M17" s="68">
        <f t="shared" si="2"/>
        <v>0</v>
      </c>
      <c r="N17" s="66">
        <f t="shared" si="3"/>
        <v>0</v>
      </c>
      <c r="O17" s="57"/>
      <c r="P17" s="67">
        <f t="shared" si="4"/>
        <v>0</v>
      </c>
      <c r="Q17" s="59"/>
      <c r="R17" s="60">
        <f t="shared" si="5"/>
        <v>0</v>
      </c>
      <c r="S17" s="28"/>
    </row>
    <row r="18" spans="1:19" ht="18" customHeight="1" x14ac:dyDescent="0.25">
      <c r="A18" s="48"/>
      <c r="B18" s="49"/>
      <c r="C18" s="105"/>
      <c r="D18" s="101"/>
      <c r="E18" s="51"/>
      <c r="F18" s="51"/>
      <c r="G18" s="50"/>
      <c r="H18" s="28"/>
      <c r="I18" s="69">
        <v>0</v>
      </c>
      <c r="J18" s="69">
        <v>7.25</v>
      </c>
      <c r="K18" s="70">
        <f t="shared" si="1"/>
        <v>0</v>
      </c>
      <c r="L18" s="56"/>
      <c r="M18" s="70">
        <f t="shared" si="2"/>
        <v>0</v>
      </c>
      <c r="N18" s="69">
        <f t="shared" si="3"/>
        <v>0</v>
      </c>
      <c r="O18" s="57"/>
      <c r="P18" s="58">
        <f t="shared" si="4"/>
        <v>0</v>
      </c>
      <c r="Q18" s="59"/>
      <c r="R18" s="60">
        <f t="shared" si="5"/>
        <v>0</v>
      </c>
      <c r="S18" s="28"/>
    </row>
    <row r="19" spans="1:19" s="27" customFormat="1" ht="18" customHeight="1" x14ac:dyDescent="0.25">
      <c r="A19" s="71"/>
      <c r="B19" s="72"/>
      <c r="C19" s="74"/>
      <c r="D19" s="75"/>
      <c r="E19" s="73"/>
      <c r="F19" s="73"/>
      <c r="G19" s="73"/>
      <c r="H19" s="28"/>
      <c r="I19" s="66">
        <v>0</v>
      </c>
      <c r="J19" s="66">
        <v>7.25</v>
      </c>
      <c r="K19" s="67">
        <f t="shared" si="1"/>
        <v>0</v>
      </c>
      <c r="L19" s="56"/>
      <c r="M19" s="68">
        <f t="shared" si="2"/>
        <v>0</v>
      </c>
      <c r="N19" s="66">
        <f t="shared" si="3"/>
        <v>0</v>
      </c>
      <c r="O19" s="57"/>
      <c r="P19" s="67">
        <f t="shared" si="4"/>
        <v>0</v>
      </c>
      <c r="Q19" s="59"/>
      <c r="R19" s="60">
        <f t="shared" si="5"/>
        <v>0</v>
      </c>
      <c r="S19" s="28"/>
    </row>
    <row r="20" spans="1:19" ht="18" customHeight="1" x14ac:dyDescent="0.25">
      <c r="A20" s="48"/>
      <c r="B20" s="49"/>
      <c r="C20" s="105"/>
      <c r="D20" s="101"/>
      <c r="E20" s="51"/>
      <c r="F20" s="51"/>
      <c r="G20" s="50"/>
      <c r="H20" s="28"/>
      <c r="I20" s="69">
        <v>0</v>
      </c>
      <c r="J20" s="69">
        <v>7.25</v>
      </c>
      <c r="K20" s="70">
        <f t="shared" si="1"/>
        <v>0</v>
      </c>
      <c r="L20" s="56"/>
      <c r="M20" s="70">
        <f t="shared" si="2"/>
        <v>0</v>
      </c>
      <c r="N20" s="69">
        <f t="shared" si="3"/>
        <v>0</v>
      </c>
      <c r="O20" s="57"/>
      <c r="P20" s="58">
        <f t="shared" si="4"/>
        <v>0</v>
      </c>
      <c r="Q20" s="59"/>
      <c r="R20" s="60">
        <f t="shared" si="5"/>
        <v>0</v>
      </c>
      <c r="S20" s="28"/>
    </row>
    <row r="21" spans="1:19" s="27" customFormat="1" ht="18" customHeight="1" x14ac:dyDescent="0.25">
      <c r="A21" s="71"/>
      <c r="B21" s="72"/>
      <c r="C21" s="74"/>
      <c r="D21" s="75"/>
      <c r="E21" s="73"/>
      <c r="F21" s="73"/>
      <c r="G21" s="73"/>
      <c r="H21" s="28"/>
      <c r="I21" s="66">
        <v>0</v>
      </c>
      <c r="J21" s="66">
        <v>7.25</v>
      </c>
      <c r="K21" s="67">
        <f t="shared" si="1"/>
        <v>0</v>
      </c>
      <c r="L21" s="56"/>
      <c r="M21" s="68">
        <f t="shared" si="2"/>
        <v>0</v>
      </c>
      <c r="N21" s="66">
        <f t="shared" si="3"/>
        <v>0</v>
      </c>
      <c r="O21" s="57"/>
      <c r="P21" s="67">
        <f t="shared" si="4"/>
        <v>0</v>
      </c>
      <c r="Q21" s="59"/>
      <c r="R21" s="60">
        <f t="shared" si="5"/>
        <v>0</v>
      </c>
      <c r="S21" s="28"/>
    </row>
    <row r="22" spans="1:19" ht="18" customHeight="1" x14ac:dyDescent="0.25">
      <c r="A22" s="48"/>
      <c r="B22" s="49"/>
      <c r="C22" s="105"/>
      <c r="D22" s="101"/>
      <c r="E22" s="51"/>
      <c r="F22" s="51"/>
      <c r="G22" s="50"/>
      <c r="H22" s="28"/>
      <c r="I22" s="69">
        <v>0</v>
      </c>
      <c r="J22" s="69">
        <v>7.25</v>
      </c>
      <c r="K22" s="70">
        <f t="shared" si="1"/>
        <v>0</v>
      </c>
      <c r="L22" s="56"/>
      <c r="M22" s="70">
        <f t="shared" si="2"/>
        <v>0</v>
      </c>
      <c r="N22" s="69">
        <f t="shared" si="3"/>
        <v>0</v>
      </c>
      <c r="O22" s="57"/>
      <c r="P22" s="58">
        <f t="shared" si="4"/>
        <v>0</v>
      </c>
      <c r="Q22" s="59"/>
      <c r="R22" s="60">
        <f t="shared" si="5"/>
        <v>0</v>
      </c>
      <c r="S22" s="28"/>
    </row>
    <row r="23" spans="1:19" s="27" customFormat="1" ht="18" customHeight="1" x14ac:dyDescent="0.25">
      <c r="A23" s="71"/>
      <c r="B23" s="72"/>
      <c r="C23" s="74"/>
      <c r="D23" s="75"/>
      <c r="E23" s="73"/>
      <c r="F23" s="73"/>
      <c r="G23" s="73"/>
      <c r="H23" s="28"/>
      <c r="I23" s="66">
        <v>0</v>
      </c>
      <c r="J23" s="66">
        <v>7.25</v>
      </c>
      <c r="K23" s="67">
        <f t="shared" si="1"/>
        <v>0</v>
      </c>
      <c r="L23" s="56"/>
      <c r="M23" s="68">
        <f t="shared" si="2"/>
        <v>0</v>
      </c>
      <c r="N23" s="66">
        <f t="shared" si="3"/>
        <v>0</v>
      </c>
      <c r="O23" s="57"/>
      <c r="P23" s="67">
        <f t="shared" si="4"/>
        <v>0</v>
      </c>
      <c r="Q23" s="76"/>
      <c r="R23" s="60">
        <f t="shared" si="5"/>
        <v>0</v>
      </c>
      <c r="S23" s="28"/>
    </row>
    <row r="24" spans="1:19" ht="18" customHeight="1" x14ac:dyDescent="0.25">
      <c r="A24" s="48"/>
      <c r="B24" s="49"/>
      <c r="C24" s="105"/>
      <c r="D24" s="101"/>
      <c r="E24" s="51"/>
      <c r="F24" s="51"/>
      <c r="G24" s="50"/>
      <c r="H24" s="28"/>
      <c r="I24" s="69">
        <v>0</v>
      </c>
      <c r="J24" s="69">
        <v>7.25</v>
      </c>
      <c r="K24" s="70">
        <f t="shared" si="1"/>
        <v>0</v>
      </c>
      <c r="L24" s="56"/>
      <c r="M24" s="70">
        <f t="shared" si="2"/>
        <v>0</v>
      </c>
      <c r="N24" s="69">
        <f t="shared" si="3"/>
        <v>0</v>
      </c>
      <c r="O24" s="57"/>
      <c r="P24" s="58">
        <f t="shared" si="4"/>
        <v>0</v>
      </c>
      <c r="Q24" s="59"/>
      <c r="R24" s="60">
        <f t="shared" si="5"/>
        <v>0</v>
      </c>
      <c r="S24" s="28"/>
    </row>
    <row r="25" spans="1:19" s="27" customFormat="1" ht="18" customHeight="1" x14ac:dyDescent="0.25">
      <c r="A25" s="71"/>
      <c r="B25" s="72"/>
      <c r="C25" s="74"/>
      <c r="D25" s="75"/>
      <c r="E25" s="73"/>
      <c r="F25" s="73"/>
      <c r="G25" s="73"/>
      <c r="H25" s="28"/>
      <c r="I25" s="66">
        <v>0</v>
      </c>
      <c r="J25" s="66">
        <v>7.25</v>
      </c>
      <c r="K25" s="67">
        <f t="shared" si="1"/>
        <v>0</v>
      </c>
      <c r="L25" s="56"/>
      <c r="M25" s="68">
        <f t="shared" si="2"/>
        <v>0</v>
      </c>
      <c r="N25" s="66">
        <f t="shared" si="3"/>
        <v>0</v>
      </c>
      <c r="O25" s="57"/>
      <c r="P25" s="67">
        <f t="shared" si="4"/>
        <v>0</v>
      </c>
      <c r="Q25" s="59"/>
      <c r="R25" s="60">
        <f t="shared" si="5"/>
        <v>0</v>
      </c>
      <c r="S25" s="28"/>
    </row>
    <row r="26" spans="1:19" ht="18" customHeight="1" x14ac:dyDescent="0.25">
      <c r="A26" s="48"/>
      <c r="B26" s="49"/>
      <c r="C26" s="105"/>
      <c r="D26" s="101"/>
      <c r="E26" s="51"/>
      <c r="F26" s="51"/>
      <c r="G26" s="50"/>
      <c r="H26" s="28"/>
      <c r="I26" s="69">
        <v>0</v>
      </c>
      <c r="J26" s="69">
        <v>7.25</v>
      </c>
      <c r="K26" s="70">
        <f t="shared" si="1"/>
        <v>0</v>
      </c>
      <c r="L26" s="56"/>
      <c r="M26" s="70">
        <f t="shared" si="2"/>
        <v>0</v>
      </c>
      <c r="N26" s="69">
        <f t="shared" si="3"/>
        <v>0</v>
      </c>
      <c r="O26" s="57"/>
      <c r="P26" s="58">
        <f t="shared" si="4"/>
        <v>0</v>
      </c>
      <c r="Q26" s="59"/>
      <c r="R26" s="60">
        <f t="shared" si="5"/>
        <v>0</v>
      </c>
      <c r="S26" s="28"/>
    </row>
    <row r="27" spans="1:19" s="27" customFormat="1" ht="18" customHeight="1" x14ac:dyDescent="0.25">
      <c r="A27" s="71"/>
      <c r="B27" s="72"/>
      <c r="C27" s="74"/>
      <c r="D27" s="75"/>
      <c r="E27" s="73"/>
      <c r="F27" s="73"/>
      <c r="G27" s="73"/>
      <c r="H27" s="28"/>
      <c r="I27" s="66">
        <v>0</v>
      </c>
      <c r="J27" s="66">
        <v>7.25</v>
      </c>
      <c r="K27" s="67">
        <f t="shared" si="1"/>
        <v>0</v>
      </c>
      <c r="L27" s="56"/>
      <c r="M27" s="68">
        <f t="shared" si="2"/>
        <v>0</v>
      </c>
      <c r="N27" s="66">
        <f t="shared" si="3"/>
        <v>0</v>
      </c>
      <c r="O27" s="57"/>
      <c r="P27" s="67">
        <f t="shared" si="4"/>
        <v>0</v>
      </c>
      <c r="Q27" s="59"/>
      <c r="R27" s="60">
        <f t="shared" si="5"/>
        <v>0</v>
      </c>
      <c r="S27" s="28"/>
    </row>
    <row r="28" spans="1:19" ht="18" customHeight="1" x14ac:dyDescent="0.25">
      <c r="A28" s="48"/>
      <c r="B28" s="49"/>
      <c r="C28" s="105"/>
      <c r="D28" s="101"/>
      <c r="E28" s="51"/>
      <c r="F28" s="51"/>
      <c r="G28" s="50"/>
      <c r="H28" s="28"/>
      <c r="I28" s="69">
        <v>0</v>
      </c>
      <c r="J28" s="69">
        <v>7.25</v>
      </c>
      <c r="K28" s="70">
        <f t="shared" si="1"/>
        <v>0</v>
      </c>
      <c r="L28" s="56"/>
      <c r="M28" s="70">
        <f t="shared" si="2"/>
        <v>0</v>
      </c>
      <c r="N28" s="69">
        <f t="shared" si="3"/>
        <v>0</v>
      </c>
      <c r="O28" s="57"/>
      <c r="P28" s="58">
        <f t="shared" si="4"/>
        <v>0</v>
      </c>
      <c r="Q28" s="59"/>
      <c r="R28" s="60">
        <f t="shared" si="5"/>
        <v>0</v>
      </c>
      <c r="S28" s="28"/>
    </row>
    <row r="29" spans="1:19" s="27" customFormat="1" ht="18" customHeight="1" x14ac:dyDescent="0.25">
      <c r="A29" s="71"/>
      <c r="B29" s="72"/>
      <c r="C29" s="74"/>
      <c r="D29" s="75"/>
      <c r="E29" s="77"/>
      <c r="F29" s="77"/>
      <c r="G29" s="73"/>
      <c r="H29" s="28"/>
      <c r="I29" s="66">
        <v>0</v>
      </c>
      <c r="J29" s="66">
        <v>7.25</v>
      </c>
      <c r="K29" s="68">
        <f t="shared" si="1"/>
        <v>0</v>
      </c>
      <c r="L29" s="56"/>
      <c r="M29" s="68">
        <f t="shared" si="2"/>
        <v>0</v>
      </c>
      <c r="N29" s="66">
        <f t="shared" si="3"/>
        <v>0</v>
      </c>
      <c r="O29" s="57"/>
      <c r="P29" s="67">
        <f t="shared" si="4"/>
        <v>0</v>
      </c>
      <c r="Q29" s="59"/>
      <c r="R29" s="60">
        <f t="shared" si="5"/>
        <v>0</v>
      </c>
      <c r="S29" s="28"/>
    </row>
    <row r="30" spans="1:19" ht="18" customHeight="1" x14ac:dyDescent="0.25">
      <c r="A30" s="48"/>
      <c r="B30" s="49"/>
      <c r="C30" s="105"/>
      <c r="D30" s="101"/>
      <c r="E30" s="51"/>
      <c r="F30" s="51"/>
      <c r="G30" s="50"/>
      <c r="H30" s="28"/>
      <c r="I30" s="69">
        <v>0</v>
      </c>
      <c r="J30" s="69">
        <v>7.25</v>
      </c>
      <c r="K30" s="70">
        <f t="shared" si="1"/>
        <v>0</v>
      </c>
      <c r="L30" s="56"/>
      <c r="M30" s="70">
        <f t="shared" si="2"/>
        <v>0</v>
      </c>
      <c r="N30" s="69">
        <f t="shared" si="3"/>
        <v>0</v>
      </c>
      <c r="O30" s="57"/>
      <c r="P30" s="58">
        <f t="shared" si="4"/>
        <v>0</v>
      </c>
      <c r="Q30" s="59"/>
      <c r="R30" s="60">
        <f t="shared" si="5"/>
        <v>0</v>
      </c>
      <c r="S30" s="28"/>
    </row>
    <row r="31" spans="1:19" s="27" customFormat="1" ht="18" customHeight="1" x14ac:dyDescent="0.25">
      <c r="A31" s="71"/>
      <c r="B31" s="72"/>
      <c r="C31" s="74"/>
      <c r="D31" s="75"/>
      <c r="E31" s="73"/>
      <c r="F31" s="73"/>
      <c r="G31" s="73"/>
      <c r="H31" s="28"/>
      <c r="I31" s="66">
        <v>0</v>
      </c>
      <c r="J31" s="66">
        <v>7.25</v>
      </c>
      <c r="K31" s="67">
        <f t="shared" si="1"/>
        <v>0</v>
      </c>
      <c r="L31" s="56"/>
      <c r="M31" s="68">
        <f t="shared" si="2"/>
        <v>0</v>
      </c>
      <c r="N31" s="66">
        <f t="shared" si="3"/>
        <v>0</v>
      </c>
      <c r="O31" s="57"/>
      <c r="P31" s="67">
        <f t="shared" si="4"/>
        <v>0</v>
      </c>
      <c r="Q31" s="59"/>
      <c r="R31" s="60">
        <f t="shared" si="5"/>
        <v>0</v>
      </c>
      <c r="S31" s="28"/>
    </row>
    <row r="32" spans="1:19" ht="18" customHeight="1" x14ac:dyDescent="0.25">
      <c r="A32" s="48"/>
      <c r="B32" s="49"/>
      <c r="C32" s="105"/>
      <c r="D32" s="101"/>
      <c r="E32" s="51"/>
      <c r="F32" s="51"/>
      <c r="G32" s="50"/>
      <c r="H32" s="28"/>
      <c r="I32" s="69">
        <v>0</v>
      </c>
      <c r="J32" s="69">
        <v>7.25</v>
      </c>
      <c r="K32" s="70">
        <f t="shared" si="1"/>
        <v>0</v>
      </c>
      <c r="L32" s="56"/>
      <c r="M32" s="70">
        <f t="shared" si="2"/>
        <v>0</v>
      </c>
      <c r="N32" s="69">
        <f t="shared" si="3"/>
        <v>0</v>
      </c>
      <c r="O32" s="57"/>
      <c r="P32" s="58">
        <f t="shared" si="4"/>
        <v>0</v>
      </c>
      <c r="Q32" s="59"/>
      <c r="R32" s="60">
        <f t="shared" si="5"/>
        <v>0</v>
      </c>
      <c r="S32" s="28"/>
    </row>
    <row r="33" spans="1:19" s="27" customFormat="1" ht="18" customHeight="1" x14ac:dyDescent="0.25">
      <c r="A33" s="71"/>
      <c r="B33" s="72"/>
      <c r="C33" s="74"/>
      <c r="D33" s="75"/>
      <c r="E33" s="73"/>
      <c r="F33" s="73"/>
      <c r="G33" s="73"/>
      <c r="H33" s="28"/>
      <c r="I33" s="66">
        <v>0</v>
      </c>
      <c r="J33" s="66">
        <v>7.25</v>
      </c>
      <c r="K33" s="67">
        <f t="shared" si="1"/>
        <v>0</v>
      </c>
      <c r="L33" s="56"/>
      <c r="M33" s="68">
        <f t="shared" si="2"/>
        <v>0</v>
      </c>
      <c r="N33" s="66">
        <f t="shared" si="3"/>
        <v>0</v>
      </c>
      <c r="O33" s="57"/>
      <c r="P33" s="67">
        <f t="shared" si="4"/>
        <v>0</v>
      </c>
      <c r="Q33" s="76"/>
      <c r="R33" s="60">
        <f t="shared" si="5"/>
        <v>0</v>
      </c>
      <c r="S33" s="28"/>
    </row>
    <row r="34" spans="1:19" ht="18" customHeight="1" x14ac:dyDescent="0.25">
      <c r="A34" s="48"/>
      <c r="B34" s="49"/>
      <c r="C34" s="105"/>
      <c r="D34" s="101"/>
      <c r="E34" s="51"/>
      <c r="F34" s="51"/>
      <c r="G34" s="50"/>
      <c r="H34" s="28"/>
      <c r="I34" s="69">
        <v>0</v>
      </c>
      <c r="J34" s="69">
        <v>7.25</v>
      </c>
      <c r="K34" s="70">
        <f t="shared" si="1"/>
        <v>0</v>
      </c>
      <c r="L34" s="56"/>
      <c r="M34" s="70">
        <f t="shared" si="2"/>
        <v>0</v>
      </c>
      <c r="N34" s="69">
        <f t="shared" si="3"/>
        <v>0</v>
      </c>
      <c r="O34" s="57"/>
      <c r="P34" s="58">
        <f t="shared" si="4"/>
        <v>0</v>
      </c>
      <c r="Q34" s="59"/>
      <c r="R34" s="60">
        <f t="shared" si="5"/>
        <v>0</v>
      </c>
      <c r="S34" s="28"/>
    </row>
    <row r="35" spans="1:19" ht="18" customHeight="1" x14ac:dyDescent="0.25">
      <c r="A35" s="61"/>
      <c r="B35" s="62"/>
      <c r="C35" s="64"/>
      <c r="D35" s="65"/>
      <c r="E35" s="63"/>
      <c r="F35" s="63"/>
      <c r="G35" s="63"/>
      <c r="H35" s="28"/>
      <c r="I35" s="66">
        <v>0</v>
      </c>
      <c r="J35" s="66">
        <v>7.25</v>
      </c>
      <c r="K35" s="67">
        <f t="shared" si="1"/>
        <v>0</v>
      </c>
      <c r="L35" s="56"/>
      <c r="M35" s="68">
        <f t="shared" si="2"/>
        <v>0</v>
      </c>
      <c r="N35" s="66">
        <f t="shared" si="3"/>
        <v>0</v>
      </c>
      <c r="O35" s="57"/>
      <c r="P35" s="67">
        <f t="shared" si="4"/>
        <v>0</v>
      </c>
      <c r="Q35" s="59"/>
      <c r="R35" s="60">
        <f t="shared" si="5"/>
        <v>0</v>
      </c>
      <c r="S35" s="28"/>
    </row>
    <row r="36" spans="1:19" ht="18" customHeight="1" x14ac:dyDescent="0.25">
      <c r="A36" s="48"/>
      <c r="B36" s="49"/>
      <c r="C36" s="105"/>
      <c r="D36" s="101"/>
      <c r="E36" s="51"/>
      <c r="F36" s="51"/>
      <c r="G36" s="50"/>
      <c r="H36" s="28"/>
      <c r="I36" s="69">
        <v>0</v>
      </c>
      <c r="J36" s="69">
        <v>7.25</v>
      </c>
      <c r="K36" s="70">
        <f t="shared" si="1"/>
        <v>0</v>
      </c>
      <c r="L36" s="56"/>
      <c r="M36" s="70">
        <f t="shared" ref="M36:M67" si="6">SUM(B36:G36)</f>
        <v>0</v>
      </c>
      <c r="N36" s="69">
        <f t="shared" si="3"/>
        <v>0</v>
      </c>
      <c r="O36" s="57"/>
      <c r="P36" s="58">
        <f t="shared" si="4"/>
        <v>0</v>
      </c>
      <c r="Q36" s="59"/>
      <c r="R36" s="60">
        <f t="shared" si="5"/>
        <v>0</v>
      </c>
      <c r="S36" s="28"/>
    </row>
    <row r="37" spans="1:19" ht="18" customHeight="1" x14ac:dyDescent="0.25">
      <c r="A37" s="61"/>
      <c r="B37" s="62"/>
      <c r="C37" s="64"/>
      <c r="D37" s="65"/>
      <c r="E37" s="63"/>
      <c r="F37" s="63"/>
      <c r="G37" s="63"/>
      <c r="H37" s="28"/>
      <c r="I37" s="66">
        <v>0</v>
      </c>
      <c r="J37" s="66">
        <v>7.25</v>
      </c>
      <c r="K37" s="67">
        <f t="shared" si="1"/>
        <v>0</v>
      </c>
      <c r="L37" s="56"/>
      <c r="M37" s="68">
        <f t="shared" si="6"/>
        <v>0</v>
      </c>
      <c r="N37" s="66">
        <f t="shared" si="3"/>
        <v>0</v>
      </c>
      <c r="O37" s="57"/>
      <c r="P37" s="67">
        <f t="shared" si="4"/>
        <v>0</v>
      </c>
      <c r="Q37" s="59"/>
      <c r="R37" s="60">
        <f t="shared" si="5"/>
        <v>0</v>
      </c>
      <c r="S37" s="28"/>
    </row>
    <row r="38" spans="1:19" ht="18" customHeight="1" x14ac:dyDescent="0.25">
      <c r="A38" s="48"/>
      <c r="B38" s="49"/>
      <c r="C38" s="105"/>
      <c r="D38" s="101"/>
      <c r="E38" s="51"/>
      <c r="F38" s="51"/>
      <c r="G38" s="50"/>
      <c r="H38" s="28"/>
      <c r="I38" s="69">
        <v>0</v>
      </c>
      <c r="J38" s="69">
        <v>7.25</v>
      </c>
      <c r="K38" s="70">
        <f t="shared" si="1"/>
        <v>0</v>
      </c>
      <c r="L38" s="56"/>
      <c r="M38" s="70">
        <f t="shared" si="6"/>
        <v>0</v>
      </c>
      <c r="N38" s="69">
        <f t="shared" si="3"/>
        <v>0</v>
      </c>
      <c r="O38" s="57"/>
      <c r="P38" s="58">
        <f t="shared" si="4"/>
        <v>0</v>
      </c>
      <c r="Q38" s="59"/>
      <c r="R38" s="60">
        <f t="shared" si="5"/>
        <v>0</v>
      </c>
      <c r="S38" s="28"/>
    </row>
    <row r="39" spans="1:19" ht="18" customHeight="1" x14ac:dyDescent="0.25">
      <c r="A39" s="61"/>
      <c r="B39" s="62"/>
      <c r="C39" s="64"/>
      <c r="D39" s="65"/>
      <c r="E39" s="80"/>
      <c r="F39" s="80"/>
      <c r="G39" s="63"/>
      <c r="H39" s="28"/>
      <c r="I39" s="66">
        <v>0</v>
      </c>
      <c r="J39" s="66">
        <v>7.25</v>
      </c>
      <c r="K39" s="68">
        <f t="shared" si="1"/>
        <v>0</v>
      </c>
      <c r="L39" s="56"/>
      <c r="M39" s="68">
        <f t="shared" si="6"/>
        <v>0</v>
      </c>
      <c r="N39" s="66">
        <f t="shared" si="3"/>
        <v>0</v>
      </c>
      <c r="O39" s="57"/>
      <c r="P39" s="67">
        <f t="shared" si="4"/>
        <v>0</v>
      </c>
      <c r="Q39" s="59"/>
      <c r="R39" s="60">
        <f t="shared" si="5"/>
        <v>0</v>
      </c>
      <c r="S39" s="28"/>
    </row>
    <row r="40" spans="1:19" ht="18" customHeight="1" x14ac:dyDescent="0.25">
      <c r="A40" s="48"/>
      <c r="B40" s="49"/>
      <c r="C40" s="105"/>
      <c r="D40" s="101"/>
      <c r="E40" s="51"/>
      <c r="F40" s="51"/>
      <c r="G40" s="50"/>
      <c r="H40" s="28"/>
      <c r="I40" s="69">
        <v>0</v>
      </c>
      <c r="J40" s="69">
        <v>7.25</v>
      </c>
      <c r="K40" s="70">
        <f t="shared" si="1"/>
        <v>0</v>
      </c>
      <c r="L40" s="56"/>
      <c r="M40" s="70">
        <f t="shared" si="6"/>
        <v>0</v>
      </c>
      <c r="N40" s="69">
        <f t="shared" si="3"/>
        <v>0</v>
      </c>
      <c r="O40" s="57"/>
      <c r="P40" s="58">
        <f t="shared" si="4"/>
        <v>0</v>
      </c>
      <c r="Q40" s="59"/>
      <c r="R40" s="60">
        <f t="shared" si="5"/>
        <v>0</v>
      </c>
      <c r="S40" s="28"/>
    </row>
    <row r="41" spans="1:19" ht="18" customHeight="1" x14ac:dyDescent="0.25">
      <c r="A41" s="61"/>
      <c r="B41" s="62"/>
      <c r="C41" s="64"/>
      <c r="D41" s="65"/>
      <c r="E41" s="63"/>
      <c r="F41" s="63"/>
      <c r="G41" s="63"/>
      <c r="H41" s="28"/>
      <c r="I41" s="66">
        <v>0</v>
      </c>
      <c r="J41" s="66">
        <v>7.25</v>
      </c>
      <c r="K41" s="67">
        <f t="shared" si="1"/>
        <v>0</v>
      </c>
      <c r="L41" s="56"/>
      <c r="M41" s="68">
        <f t="shared" si="6"/>
        <v>0</v>
      </c>
      <c r="N41" s="66">
        <f t="shared" si="3"/>
        <v>0</v>
      </c>
      <c r="O41" s="57"/>
      <c r="P41" s="67">
        <f t="shared" si="4"/>
        <v>0</v>
      </c>
      <c r="Q41" s="76"/>
      <c r="R41" s="60">
        <f t="shared" si="5"/>
        <v>0</v>
      </c>
      <c r="S41" s="28"/>
    </row>
    <row r="42" spans="1:19" ht="18" customHeight="1" x14ac:dyDescent="0.25">
      <c r="A42" s="48"/>
      <c r="B42" s="49"/>
      <c r="C42" s="105"/>
      <c r="D42" s="101"/>
      <c r="E42" s="51"/>
      <c r="F42" s="51"/>
      <c r="G42" s="50"/>
      <c r="H42" s="28"/>
      <c r="I42" s="69">
        <v>0</v>
      </c>
      <c r="J42" s="69">
        <v>7.25</v>
      </c>
      <c r="K42" s="70">
        <f t="shared" si="1"/>
        <v>0</v>
      </c>
      <c r="L42" s="56"/>
      <c r="M42" s="70">
        <f t="shared" si="6"/>
        <v>0</v>
      </c>
      <c r="N42" s="69">
        <f t="shared" si="3"/>
        <v>0</v>
      </c>
      <c r="O42" s="57"/>
      <c r="P42" s="58">
        <f t="shared" si="4"/>
        <v>0</v>
      </c>
      <c r="Q42" s="59"/>
      <c r="R42" s="60">
        <f t="shared" si="5"/>
        <v>0</v>
      </c>
      <c r="S42" s="28"/>
    </row>
    <row r="43" spans="1:19" ht="18" customHeight="1" x14ac:dyDescent="0.25">
      <c r="A43" s="61"/>
      <c r="B43" s="62"/>
      <c r="C43" s="64"/>
      <c r="D43" s="65"/>
      <c r="E43" s="63"/>
      <c r="F43" s="63"/>
      <c r="G43" s="63"/>
      <c r="H43" s="28"/>
      <c r="I43" s="66">
        <v>0</v>
      </c>
      <c r="J43" s="66">
        <v>7.25</v>
      </c>
      <c r="K43" s="67">
        <f t="shared" si="1"/>
        <v>0</v>
      </c>
      <c r="L43" s="56"/>
      <c r="M43" s="68">
        <f t="shared" si="6"/>
        <v>0</v>
      </c>
      <c r="N43" s="66">
        <f t="shared" si="3"/>
        <v>0</v>
      </c>
      <c r="O43" s="57"/>
      <c r="P43" s="67">
        <f t="shared" si="4"/>
        <v>0</v>
      </c>
      <c r="Q43" s="83"/>
      <c r="R43" s="60">
        <f t="shared" si="5"/>
        <v>0</v>
      </c>
      <c r="S43" s="28"/>
    </row>
    <row r="44" spans="1:19" ht="18" customHeight="1" x14ac:dyDescent="0.25">
      <c r="A44" s="48"/>
      <c r="B44" s="49"/>
      <c r="C44" s="105"/>
      <c r="D44" s="101"/>
      <c r="E44" s="51"/>
      <c r="F44" s="51"/>
      <c r="G44" s="50"/>
      <c r="H44" s="28"/>
      <c r="I44" s="69">
        <v>0</v>
      </c>
      <c r="J44" s="69">
        <v>7.25</v>
      </c>
      <c r="K44" s="70">
        <f t="shared" si="1"/>
        <v>0</v>
      </c>
      <c r="L44" s="56"/>
      <c r="M44" s="70">
        <f t="shared" si="6"/>
        <v>0</v>
      </c>
      <c r="N44" s="69">
        <f t="shared" si="3"/>
        <v>0</v>
      </c>
      <c r="O44" s="57"/>
      <c r="P44" s="58">
        <f t="shared" si="4"/>
        <v>0</v>
      </c>
      <c r="Q44" s="59"/>
      <c r="R44" s="60">
        <f t="shared" si="5"/>
        <v>0</v>
      </c>
      <c r="S44" s="28"/>
    </row>
    <row r="45" spans="1:19" ht="18" customHeight="1" x14ac:dyDescent="0.25">
      <c r="A45" s="61"/>
      <c r="B45" s="62"/>
      <c r="C45" s="64"/>
      <c r="D45" s="65"/>
      <c r="E45" s="63"/>
      <c r="F45" s="63"/>
      <c r="G45" s="63"/>
      <c r="H45" s="28"/>
      <c r="I45" s="66">
        <v>0</v>
      </c>
      <c r="J45" s="66">
        <v>7.25</v>
      </c>
      <c r="K45" s="67">
        <f t="shared" si="1"/>
        <v>0</v>
      </c>
      <c r="L45" s="56"/>
      <c r="M45" s="68">
        <f t="shared" si="6"/>
        <v>0</v>
      </c>
      <c r="N45" s="66">
        <f t="shared" si="3"/>
        <v>0</v>
      </c>
      <c r="O45" s="57"/>
      <c r="P45" s="67">
        <f t="shared" si="4"/>
        <v>0</v>
      </c>
      <c r="Q45" s="83"/>
      <c r="R45" s="60">
        <f t="shared" si="5"/>
        <v>0</v>
      </c>
      <c r="S45" s="28"/>
    </row>
    <row r="46" spans="1:19" ht="18" customHeight="1" x14ac:dyDescent="0.25">
      <c r="A46" s="48"/>
      <c r="B46" s="49"/>
      <c r="C46" s="105"/>
      <c r="D46" s="101"/>
      <c r="E46" s="51"/>
      <c r="F46" s="51"/>
      <c r="G46" s="50"/>
      <c r="H46" s="28"/>
      <c r="I46" s="69">
        <v>0</v>
      </c>
      <c r="J46" s="69">
        <v>7.25</v>
      </c>
      <c r="K46" s="70">
        <f t="shared" si="1"/>
        <v>0</v>
      </c>
      <c r="L46" s="56"/>
      <c r="M46" s="70">
        <f t="shared" si="6"/>
        <v>0</v>
      </c>
      <c r="N46" s="69">
        <f t="shared" si="3"/>
        <v>0</v>
      </c>
      <c r="O46" s="57"/>
      <c r="P46" s="58">
        <f t="shared" si="4"/>
        <v>0</v>
      </c>
      <c r="Q46" s="59"/>
      <c r="R46" s="60">
        <f t="shared" si="5"/>
        <v>0</v>
      </c>
      <c r="S46" s="28"/>
    </row>
    <row r="47" spans="1:19" ht="18" customHeight="1" x14ac:dyDescent="0.25">
      <c r="A47" s="61"/>
      <c r="B47" s="62"/>
      <c r="C47" s="64"/>
      <c r="D47" s="65"/>
      <c r="E47" s="63"/>
      <c r="F47" s="63"/>
      <c r="G47" s="63"/>
      <c r="H47" s="28"/>
      <c r="I47" s="66">
        <v>0</v>
      </c>
      <c r="J47" s="66">
        <v>7.25</v>
      </c>
      <c r="K47" s="67">
        <f t="shared" si="1"/>
        <v>0</v>
      </c>
      <c r="L47" s="56"/>
      <c r="M47" s="68">
        <f t="shared" si="6"/>
        <v>0</v>
      </c>
      <c r="N47" s="66">
        <f t="shared" si="3"/>
        <v>0</v>
      </c>
      <c r="O47" s="57"/>
      <c r="P47" s="67">
        <f t="shared" si="4"/>
        <v>0</v>
      </c>
      <c r="Q47" s="83"/>
      <c r="R47" s="60">
        <f t="shared" si="5"/>
        <v>0</v>
      </c>
      <c r="S47" s="28"/>
    </row>
    <row r="48" spans="1:19" ht="18" customHeight="1" x14ac:dyDescent="0.25">
      <c r="A48" s="48"/>
      <c r="B48" s="49"/>
      <c r="C48" s="105"/>
      <c r="D48" s="101"/>
      <c r="E48" s="51"/>
      <c r="F48" s="51"/>
      <c r="G48" s="50"/>
      <c r="H48" s="28"/>
      <c r="I48" s="69">
        <v>0</v>
      </c>
      <c r="J48" s="69">
        <v>7.25</v>
      </c>
      <c r="K48" s="70">
        <f t="shared" si="1"/>
        <v>0</v>
      </c>
      <c r="L48" s="56"/>
      <c r="M48" s="70">
        <f t="shared" si="6"/>
        <v>0</v>
      </c>
      <c r="N48" s="69">
        <f t="shared" si="3"/>
        <v>0</v>
      </c>
      <c r="O48" s="57"/>
      <c r="P48" s="58">
        <f t="shared" si="4"/>
        <v>0</v>
      </c>
      <c r="Q48" s="59"/>
      <c r="R48" s="60">
        <f t="shared" si="5"/>
        <v>0</v>
      </c>
      <c r="S48" s="28"/>
    </row>
    <row r="49" spans="1:19" ht="18" customHeight="1" x14ac:dyDescent="0.25">
      <c r="A49" s="61"/>
      <c r="B49" s="62"/>
      <c r="C49" s="64"/>
      <c r="D49" s="65"/>
      <c r="E49" s="63"/>
      <c r="F49" s="63"/>
      <c r="G49" s="63"/>
      <c r="H49" s="28"/>
      <c r="I49" s="66">
        <v>0</v>
      </c>
      <c r="J49" s="66">
        <v>7.25</v>
      </c>
      <c r="K49" s="67">
        <f t="shared" si="1"/>
        <v>0</v>
      </c>
      <c r="L49" s="56"/>
      <c r="M49" s="68">
        <f t="shared" si="6"/>
        <v>0</v>
      </c>
      <c r="N49" s="66">
        <f t="shared" si="3"/>
        <v>0</v>
      </c>
      <c r="O49" s="57"/>
      <c r="P49" s="67">
        <f t="shared" si="4"/>
        <v>0</v>
      </c>
      <c r="Q49" s="83"/>
      <c r="R49" s="60">
        <f t="shared" si="5"/>
        <v>0</v>
      </c>
      <c r="S49" s="28"/>
    </row>
    <row r="50" spans="1:19" ht="18" customHeight="1" x14ac:dyDescent="0.25">
      <c r="A50" s="48"/>
      <c r="B50" s="49"/>
      <c r="C50" s="105"/>
      <c r="D50" s="101"/>
      <c r="E50" s="51"/>
      <c r="F50" s="51"/>
      <c r="G50" s="50"/>
      <c r="H50" s="28"/>
      <c r="I50" s="69">
        <v>0</v>
      </c>
      <c r="J50" s="69">
        <v>7.25</v>
      </c>
      <c r="K50" s="70">
        <f t="shared" si="1"/>
        <v>0</v>
      </c>
      <c r="L50" s="56"/>
      <c r="M50" s="70">
        <f t="shared" si="6"/>
        <v>0</v>
      </c>
      <c r="N50" s="69">
        <f t="shared" si="3"/>
        <v>0</v>
      </c>
      <c r="O50" s="57"/>
      <c r="P50" s="58">
        <f t="shared" si="4"/>
        <v>0</v>
      </c>
      <c r="Q50" s="59"/>
      <c r="R50" s="60">
        <f t="shared" si="5"/>
        <v>0</v>
      </c>
      <c r="S50" s="28"/>
    </row>
    <row r="51" spans="1:19" ht="18" customHeight="1" x14ac:dyDescent="0.25">
      <c r="A51" s="61"/>
      <c r="B51" s="62"/>
      <c r="C51" s="64"/>
      <c r="D51" s="65"/>
      <c r="E51" s="63"/>
      <c r="F51" s="63"/>
      <c r="G51" s="63"/>
      <c r="H51" s="28"/>
      <c r="I51" s="66">
        <v>0</v>
      </c>
      <c r="J51" s="66">
        <v>7.25</v>
      </c>
      <c r="K51" s="67">
        <f t="shared" si="1"/>
        <v>0</v>
      </c>
      <c r="L51" s="56"/>
      <c r="M51" s="68">
        <f t="shared" si="6"/>
        <v>0</v>
      </c>
      <c r="N51" s="66">
        <f t="shared" si="3"/>
        <v>0</v>
      </c>
      <c r="O51" s="57"/>
      <c r="P51" s="67">
        <f t="shared" si="4"/>
        <v>0</v>
      </c>
      <c r="Q51" s="83"/>
      <c r="R51" s="60">
        <f t="shared" si="5"/>
        <v>0</v>
      </c>
      <c r="S51" s="28"/>
    </row>
    <row r="52" spans="1:19" ht="18" customHeight="1" x14ac:dyDescent="0.25">
      <c r="A52" s="48"/>
      <c r="B52" s="49"/>
      <c r="C52" s="105"/>
      <c r="D52" s="101"/>
      <c r="E52" s="51"/>
      <c r="F52" s="51"/>
      <c r="G52" s="50"/>
      <c r="H52" s="28"/>
      <c r="I52" s="69">
        <v>0</v>
      </c>
      <c r="J52" s="69">
        <v>7.25</v>
      </c>
      <c r="K52" s="70">
        <f t="shared" si="1"/>
        <v>0</v>
      </c>
      <c r="L52" s="56"/>
      <c r="M52" s="70">
        <f t="shared" si="6"/>
        <v>0</v>
      </c>
      <c r="N52" s="69">
        <f t="shared" si="3"/>
        <v>0</v>
      </c>
      <c r="O52" s="57"/>
      <c r="P52" s="58">
        <f t="shared" si="4"/>
        <v>0</v>
      </c>
      <c r="Q52" s="59"/>
      <c r="R52" s="60">
        <f t="shared" si="5"/>
        <v>0</v>
      </c>
      <c r="S52" s="28"/>
    </row>
    <row r="53" spans="1:19" ht="18" customHeight="1" x14ac:dyDescent="0.25">
      <c r="A53" s="61"/>
      <c r="B53" s="62"/>
      <c r="C53" s="64"/>
      <c r="D53" s="65"/>
      <c r="E53" s="63"/>
      <c r="F53" s="63"/>
      <c r="G53" s="63"/>
      <c r="H53" s="28"/>
      <c r="I53" s="66">
        <v>0</v>
      </c>
      <c r="J53" s="66">
        <v>7.25</v>
      </c>
      <c r="K53" s="67">
        <f t="shared" si="1"/>
        <v>0</v>
      </c>
      <c r="L53" s="56"/>
      <c r="M53" s="68">
        <f t="shared" si="6"/>
        <v>0</v>
      </c>
      <c r="N53" s="66">
        <f t="shared" si="3"/>
        <v>0</v>
      </c>
      <c r="O53" s="57"/>
      <c r="P53" s="67">
        <f t="shared" si="4"/>
        <v>0</v>
      </c>
      <c r="Q53" s="83"/>
      <c r="R53" s="60">
        <f t="shared" si="5"/>
        <v>0</v>
      </c>
      <c r="S53" s="28"/>
    </row>
    <row r="54" spans="1:19" ht="18" customHeight="1" x14ac:dyDescent="0.25">
      <c r="A54" s="48"/>
      <c r="B54" s="49"/>
      <c r="C54" s="105"/>
      <c r="D54" s="101"/>
      <c r="E54" s="51"/>
      <c r="F54" s="51"/>
      <c r="G54" s="50"/>
      <c r="H54" s="28"/>
      <c r="I54" s="69">
        <v>0</v>
      </c>
      <c r="J54" s="69">
        <v>7.25</v>
      </c>
      <c r="K54" s="70">
        <f t="shared" si="1"/>
        <v>0</v>
      </c>
      <c r="L54" s="56"/>
      <c r="M54" s="70">
        <f t="shared" si="6"/>
        <v>0</v>
      </c>
      <c r="N54" s="69">
        <f t="shared" si="3"/>
        <v>0</v>
      </c>
      <c r="O54" s="57"/>
      <c r="P54" s="58">
        <f t="shared" si="4"/>
        <v>0</v>
      </c>
      <c r="Q54" s="59"/>
      <c r="R54" s="60">
        <f t="shared" si="5"/>
        <v>0</v>
      </c>
      <c r="S54" s="28"/>
    </row>
    <row r="55" spans="1:19" ht="18" customHeight="1" x14ac:dyDescent="0.25">
      <c r="A55" s="61"/>
      <c r="B55" s="62"/>
      <c r="C55" s="64"/>
      <c r="D55" s="65"/>
      <c r="E55" s="63"/>
      <c r="F55" s="63"/>
      <c r="G55" s="63"/>
      <c r="H55" s="28"/>
      <c r="I55" s="66">
        <v>0</v>
      </c>
      <c r="J55" s="66">
        <v>7.25</v>
      </c>
      <c r="K55" s="67">
        <f t="shared" si="1"/>
        <v>0</v>
      </c>
      <c r="L55" s="56"/>
      <c r="M55" s="68">
        <f t="shared" si="6"/>
        <v>0</v>
      </c>
      <c r="N55" s="66">
        <f t="shared" si="3"/>
        <v>0</v>
      </c>
      <c r="O55" s="57"/>
      <c r="P55" s="67">
        <f t="shared" si="4"/>
        <v>0</v>
      </c>
      <c r="Q55" s="83"/>
      <c r="R55" s="60">
        <f t="shared" si="5"/>
        <v>0</v>
      </c>
      <c r="S55" s="28"/>
    </row>
    <row r="56" spans="1:19" ht="18" customHeight="1" x14ac:dyDescent="0.25">
      <c r="A56" s="48"/>
      <c r="B56" s="49"/>
      <c r="C56" s="105"/>
      <c r="D56" s="101"/>
      <c r="E56" s="51"/>
      <c r="F56" s="51"/>
      <c r="G56" s="50"/>
      <c r="H56" s="28"/>
      <c r="I56" s="69">
        <v>0</v>
      </c>
      <c r="J56" s="69">
        <v>7.25</v>
      </c>
      <c r="K56" s="70">
        <f t="shared" si="1"/>
        <v>0</v>
      </c>
      <c r="L56" s="56"/>
      <c r="M56" s="70">
        <f t="shared" si="6"/>
        <v>0</v>
      </c>
      <c r="N56" s="69">
        <f t="shared" si="3"/>
        <v>0</v>
      </c>
      <c r="O56" s="57"/>
      <c r="P56" s="58">
        <f t="shared" si="4"/>
        <v>0</v>
      </c>
      <c r="Q56" s="59"/>
      <c r="R56" s="60">
        <f t="shared" si="5"/>
        <v>0</v>
      </c>
      <c r="S56" s="28"/>
    </row>
    <row r="57" spans="1:19" ht="18" customHeight="1" x14ac:dyDescent="0.25">
      <c r="A57" s="61"/>
      <c r="B57" s="62"/>
      <c r="C57" s="64"/>
      <c r="D57" s="65"/>
      <c r="E57" s="63"/>
      <c r="F57" s="63"/>
      <c r="G57" s="63"/>
      <c r="H57" s="28"/>
      <c r="I57" s="66">
        <v>0</v>
      </c>
      <c r="J57" s="66">
        <v>7.25</v>
      </c>
      <c r="K57" s="67">
        <f t="shared" si="1"/>
        <v>0</v>
      </c>
      <c r="L57" s="56"/>
      <c r="M57" s="68">
        <f t="shared" si="6"/>
        <v>0</v>
      </c>
      <c r="N57" s="66">
        <f t="shared" si="3"/>
        <v>0</v>
      </c>
      <c r="O57" s="57"/>
      <c r="P57" s="67">
        <f t="shared" si="4"/>
        <v>0</v>
      </c>
      <c r="Q57" s="83"/>
      <c r="R57" s="60">
        <f t="shared" si="5"/>
        <v>0</v>
      </c>
      <c r="S57" s="28"/>
    </row>
    <row r="58" spans="1:19" ht="18" customHeight="1" x14ac:dyDescent="0.25">
      <c r="A58" s="48"/>
      <c r="B58" s="49"/>
      <c r="C58" s="105"/>
      <c r="D58" s="101"/>
      <c r="E58" s="51"/>
      <c r="F58" s="51"/>
      <c r="G58" s="50"/>
      <c r="H58" s="28"/>
      <c r="I58" s="69">
        <v>0</v>
      </c>
      <c r="J58" s="69">
        <v>7.25</v>
      </c>
      <c r="K58" s="70">
        <f t="shared" si="1"/>
        <v>0</v>
      </c>
      <c r="L58" s="56"/>
      <c r="M58" s="70">
        <f t="shared" si="6"/>
        <v>0</v>
      </c>
      <c r="N58" s="69">
        <f t="shared" si="3"/>
        <v>0</v>
      </c>
      <c r="O58" s="57"/>
      <c r="P58" s="58">
        <f t="shared" si="4"/>
        <v>0</v>
      </c>
      <c r="Q58" s="59"/>
      <c r="R58" s="60">
        <f t="shared" si="5"/>
        <v>0</v>
      </c>
      <c r="S58" s="28"/>
    </row>
    <row r="59" spans="1:19" ht="18" customHeight="1" x14ac:dyDescent="0.25">
      <c r="A59" s="61"/>
      <c r="B59" s="62"/>
      <c r="C59" s="64"/>
      <c r="D59" s="65"/>
      <c r="E59" s="63"/>
      <c r="F59" s="63"/>
      <c r="G59" s="63"/>
      <c r="H59" s="28"/>
      <c r="I59" s="66">
        <v>0</v>
      </c>
      <c r="J59" s="66">
        <v>7.25</v>
      </c>
      <c r="K59" s="67">
        <f t="shared" si="1"/>
        <v>0</v>
      </c>
      <c r="L59" s="56"/>
      <c r="M59" s="68">
        <f t="shared" si="6"/>
        <v>0</v>
      </c>
      <c r="N59" s="66">
        <f t="shared" si="3"/>
        <v>0</v>
      </c>
      <c r="O59" s="57"/>
      <c r="P59" s="67">
        <f t="shared" si="4"/>
        <v>0</v>
      </c>
      <c r="Q59" s="83"/>
      <c r="R59" s="60">
        <f t="shared" si="5"/>
        <v>0</v>
      </c>
      <c r="S59" s="28"/>
    </row>
    <row r="60" spans="1:19" ht="18" customHeight="1" x14ac:dyDescent="0.25">
      <c r="A60" s="48"/>
      <c r="B60" s="49"/>
      <c r="C60" s="105"/>
      <c r="D60" s="101"/>
      <c r="E60" s="51"/>
      <c r="F60" s="51"/>
      <c r="G60" s="50"/>
      <c r="H60" s="28"/>
      <c r="I60" s="69">
        <v>0</v>
      </c>
      <c r="J60" s="69">
        <v>7.25</v>
      </c>
      <c r="K60" s="70">
        <f t="shared" si="1"/>
        <v>0</v>
      </c>
      <c r="L60" s="56"/>
      <c r="M60" s="70">
        <f t="shared" si="6"/>
        <v>0</v>
      </c>
      <c r="N60" s="69">
        <f t="shared" si="3"/>
        <v>0</v>
      </c>
      <c r="O60" s="57"/>
      <c r="P60" s="58">
        <f t="shared" si="4"/>
        <v>0</v>
      </c>
      <c r="Q60" s="59"/>
      <c r="R60" s="60">
        <f t="shared" si="5"/>
        <v>0</v>
      </c>
      <c r="S60" s="28"/>
    </row>
    <row r="61" spans="1:19" ht="18" customHeight="1" x14ac:dyDescent="0.25">
      <c r="A61" s="61"/>
      <c r="B61" s="62"/>
      <c r="C61" s="64"/>
      <c r="D61" s="65"/>
      <c r="E61" s="63"/>
      <c r="F61" s="63"/>
      <c r="G61" s="63"/>
      <c r="H61" s="28"/>
      <c r="I61" s="66">
        <v>0</v>
      </c>
      <c r="J61" s="66">
        <v>7.25</v>
      </c>
      <c r="K61" s="67">
        <f t="shared" si="1"/>
        <v>0</v>
      </c>
      <c r="L61" s="56"/>
      <c r="M61" s="68">
        <f t="shared" si="6"/>
        <v>0</v>
      </c>
      <c r="N61" s="66">
        <f t="shared" si="3"/>
        <v>0</v>
      </c>
      <c r="O61" s="57"/>
      <c r="P61" s="67">
        <f t="shared" si="4"/>
        <v>0</v>
      </c>
      <c r="Q61" s="83"/>
      <c r="R61" s="60">
        <f t="shared" si="5"/>
        <v>0</v>
      </c>
      <c r="S61" s="28"/>
    </row>
    <row r="62" spans="1:19" ht="18" customHeight="1" x14ac:dyDescent="0.25">
      <c r="A62" s="48"/>
      <c r="B62" s="49"/>
      <c r="C62" s="105"/>
      <c r="D62" s="101"/>
      <c r="E62" s="51"/>
      <c r="F62" s="51"/>
      <c r="G62" s="50"/>
      <c r="H62" s="28"/>
      <c r="I62" s="69">
        <v>0</v>
      </c>
      <c r="J62" s="69">
        <v>7.25</v>
      </c>
      <c r="K62" s="70">
        <f t="shared" si="1"/>
        <v>0</v>
      </c>
      <c r="L62" s="56"/>
      <c r="M62" s="70">
        <f t="shared" si="6"/>
        <v>0</v>
      </c>
      <c r="N62" s="69">
        <f t="shared" si="3"/>
        <v>0</v>
      </c>
      <c r="O62" s="57"/>
      <c r="P62" s="58">
        <f t="shared" si="4"/>
        <v>0</v>
      </c>
      <c r="Q62" s="59"/>
      <c r="R62" s="60">
        <f t="shared" si="5"/>
        <v>0</v>
      </c>
      <c r="S62" s="28"/>
    </row>
    <row r="63" spans="1:19" ht="18" customHeight="1" x14ac:dyDescent="0.25">
      <c r="A63" s="61"/>
      <c r="B63" s="62"/>
      <c r="C63" s="64"/>
      <c r="D63" s="65"/>
      <c r="E63" s="63"/>
      <c r="F63" s="63"/>
      <c r="G63" s="63"/>
      <c r="H63" s="28"/>
      <c r="I63" s="66">
        <v>0</v>
      </c>
      <c r="J63" s="66">
        <v>7.25</v>
      </c>
      <c r="K63" s="67">
        <f t="shared" si="1"/>
        <v>0</v>
      </c>
      <c r="L63" s="56"/>
      <c r="M63" s="68">
        <f t="shared" si="6"/>
        <v>0</v>
      </c>
      <c r="N63" s="66">
        <f t="shared" si="3"/>
        <v>0</v>
      </c>
      <c r="O63" s="57"/>
      <c r="P63" s="67">
        <f t="shared" si="4"/>
        <v>0</v>
      </c>
      <c r="Q63" s="59"/>
      <c r="R63" s="60">
        <f t="shared" si="5"/>
        <v>0</v>
      </c>
      <c r="S63" s="28"/>
    </row>
    <row r="64" spans="1:19" ht="18" customHeight="1" x14ac:dyDescent="0.25">
      <c r="A64" s="48"/>
      <c r="B64" s="49"/>
      <c r="C64" s="105"/>
      <c r="D64" s="101"/>
      <c r="E64" s="51"/>
      <c r="F64" s="51"/>
      <c r="G64" s="50"/>
      <c r="H64" s="28"/>
      <c r="I64" s="69">
        <v>0</v>
      </c>
      <c r="J64" s="69">
        <v>7.25</v>
      </c>
      <c r="K64" s="70">
        <f t="shared" si="1"/>
        <v>0</v>
      </c>
      <c r="L64" s="56"/>
      <c r="M64" s="70">
        <f t="shared" si="6"/>
        <v>0</v>
      </c>
      <c r="N64" s="69">
        <f t="shared" si="3"/>
        <v>0</v>
      </c>
      <c r="O64" s="57"/>
      <c r="P64" s="58">
        <f t="shared" si="4"/>
        <v>0</v>
      </c>
      <c r="Q64" s="59"/>
      <c r="R64" s="60">
        <f t="shared" si="5"/>
        <v>0</v>
      </c>
      <c r="S64" s="28"/>
    </row>
    <row r="65" spans="1:19" ht="18" customHeight="1" x14ac:dyDescent="0.25">
      <c r="A65" s="61"/>
      <c r="B65" s="62"/>
      <c r="C65" s="64"/>
      <c r="D65" s="65"/>
      <c r="E65" s="63"/>
      <c r="F65" s="63"/>
      <c r="G65" s="63"/>
      <c r="H65" s="28"/>
      <c r="I65" s="66">
        <v>0</v>
      </c>
      <c r="J65" s="66">
        <v>7.25</v>
      </c>
      <c r="K65" s="67">
        <f t="shared" si="1"/>
        <v>0</v>
      </c>
      <c r="L65" s="56"/>
      <c r="M65" s="68">
        <f t="shared" si="6"/>
        <v>0</v>
      </c>
      <c r="N65" s="66">
        <f t="shared" si="3"/>
        <v>0</v>
      </c>
      <c r="O65" s="57"/>
      <c r="P65" s="67">
        <f t="shared" si="4"/>
        <v>0</v>
      </c>
      <c r="Q65" s="59"/>
      <c r="R65" s="60">
        <f t="shared" si="5"/>
        <v>0</v>
      </c>
      <c r="S65" s="28"/>
    </row>
    <row r="66" spans="1:19" ht="18" customHeight="1" x14ac:dyDescent="0.25">
      <c r="A66" s="48"/>
      <c r="B66" s="49"/>
      <c r="C66" s="105"/>
      <c r="D66" s="101"/>
      <c r="E66" s="51"/>
      <c r="F66" s="51"/>
      <c r="G66" s="50"/>
      <c r="H66" s="28"/>
      <c r="I66" s="69">
        <v>0</v>
      </c>
      <c r="J66" s="69">
        <v>7.25</v>
      </c>
      <c r="K66" s="70">
        <f t="shared" si="1"/>
        <v>0</v>
      </c>
      <c r="L66" s="56"/>
      <c r="M66" s="70">
        <f t="shared" si="6"/>
        <v>0</v>
      </c>
      <c r="N66" s="69">
        <f t="shared" si="3"/>
        <v>0</v>
      </c>
      <c r="O66" s="57"/>
      <c r="P66" s="58">
        <f t="shared" si="4"/>
        <v>0</v>
      </c>
      <c r="Q66" s="59"/>
      <c r="R66" s="60">
        <f t="shared" si="5"/>
        <v>0</v>
      </c>
      <c r="S66" s="28"/>
    </row>
    <row r="67" spans="1:19" ht="18" customHeight="1" x14ac:dyDescent="0.25">
      <c r="A67" s="71"/>
      <c r="B67" s="72"/>
      <c r="C67" s="74"/>
      <c r="D67" s="75"/>
      <c r="E67" s="73"/>
      <c r="F67" s="73"/>
      <c r="G67" s="73"/>
      <c r="H67" s="28"/>
      <c r="I67" s="66">
        <v>0</v>
      </c>
      <c r="J67" s="66">
        <v>7.25</v>
      </c>
      <c r="K67" s="67">
        <f t="shared" si="1"/>
        <v>0</v>
      </c>
      <c r="L67" s="56"/>
      <c r="M67" s="68">
        <f t="shared" si="6"/>
        <v>0</v>
      </c>
      <c r="N67" s="66">
        <f t="shared" si="3"/>
        <v>0</v>
      </c>
      <c r="O67" s="57"/>
      <c r="P67" s="67">
        <f t="shared" si="4"/>
        <v>0</v>
      </c>
      <c r="Q67" s="76"/>
      <c r="R67" s="60">
        <f t="shared" si="5"/>
        <v>0</v>
      </c>
      <c r="S67" s="28"/>
    </row>
    <row r="68" spans="1:19" ht="18" customHeight="1" x14ac:dyDescent="0.25">
      <c r="A68" s="48"/>
      <c r="B68" s="49"/>
      <c r="C68" s="105"/>
      <c r="D68" s="101"/>
      <c r="E68" s="51"/>
      <c r="F68" s="51"/>
      <c r="G68" s="50"/>
      <c r="H68" s="28"/>
      <c r="I68" s="69">
        <v>0</v>
      </c>
      <c r="J68" s="69">
        <v>7.25</v>
      </c>
      <c r="K68" s="70">
        <f t="shared" ref="K68:K101" si="7">I68/J68</f>
        <v>0</v>
      </c>
      <c r="L68" s="56"/>
      <c r="M68" s="70">
        <f t="shared" ref="M68:M101" si="8">SUM(B68:G68)</f>
        <v>0</v>
      </c>
      <c r="N68" s="69">
        <f t="shared" ref="N68:N101" si="9">M68*J68</f>
        <v>0</v>
      </c>
      <c r="O68" s="57"/>
      <c r="P68" s="58">
        <f t="shared" si="4"/>
        <v>0</v>
      </c>
      <c r="Q68" s="59"/>
      <c r="R68" s="60">
        <f t="shared" si="5"/>
        <v>0</v>
      </c>
      <c r="S68" s="28"/>
    </row>
    <row r="69" spans="1:19" ht="18" customHeight="1" x14ac:dyDescent="0.25">
      <c r="A69" s="71"/>
      <c r="B69" s="72"/>
      <c r="C69" s="74"/>
      <c r="D69" s="75"/>
      <c r="E69" s="73"/>
      <c r="F69" s="73"/>
      <c r="G69" s="73"/>
      <c r="H69" s="28"/>
      <c r="I69" s="66">
        <v>0</v>
      </c>
      <c r="J69" s="66">
        <v>7.25</v>
      </c>
      <c r="K69" s="67">
        <f t="shared" si="7"/>
        <v>0</v>
      </c>
      <c r="L69" s="56"/>
      <c r="M69" s="68">
        <f t="shared" si="8"/>
        <v>0</v>
      </c>
      <c r="N69" s="66">
        <f t="shared" si="9"/>
        <v>0</v>
      </c>
      <c r="O69" s="57"/>
      <c r="P69" s="67">
        <f t="shared" ref="P69:P101" si="10">K69-M69</f>
        <v>0</v>
      </c>
      <c r="Q69" s="59"/>
      <c r="R69" s="60">
        <f t="shared" si="5"/>
        <v>0</v>
      </c>
      <c r="S69" s="28"/>
    </row>
    <row r="70" spans="1:19" ht="18" customHeight="1" x14ac:dyDescent="0.25">
      <c r="A70" s="48"/>
      <c r="B70" s="49"/>
      <c r="C70" s="105"/>
      <c r="D70" s="101"/>
      <c r="E70" s="51"/>
      <c r="F70" s="51"/>
      <c r="G70" s="50"/>
      <c r="H70" s="28"/>
      <c r="I70" s="69">
        <v>0</v>
      </c>
      <c r="J70" s="69">
        <v>7.25</v>
      </c>
      <c r="K70" s="70">
        <f t="shared" si="7"/>
        <v>0</v>
      </c>
      <c r="L70" s="56"/>
      <c r="M70" s="70">
        <f t="shared" si="8"/>
        <v>0</v>
      </c>
      <c r="N70" s="69">
        <f t="shared" si="9"/>
        <v>0</v>
      </c>
      <c r="O70" s="57"/>
      <c r="P70" s="58">
        <f t="shared" si="10"/>
        <v>0</v>
      </c>
      <c r="Q70" s="59"/>
      <c r="R70" s="60">
        <f t="shared" si="5"/>
        <v>0</v>
      </c>
      <c r="S70" s="28"/>
    </row>
    <row r="71" spans="1:19" ht="18" customHeight="1" x14ac:dyDescent="0.25">
      <c r="A71" s="71"/>
      <c r="B71" s="72"/>
      <c r="C71" s="74"/>
      <c r="D71" s="75"/>
      <c r="E71" s="73"/>
      <c r="F71" s="73"/>
      <c r="G71" s="73"/>
      <c r="H71" s="28"/>
      <c r="I71" s="66">
        <v>0</v>
      </c>
      <c r="J71" s="66">
        <v>7.25</v>
      </c>
      <c r="K71" s="67">
        <f t="shared" si="7"/>
        <v>0</v>
      </c>
      <c r="L71" s="56"/>
      <c r="M71" s="68">
        <f t="shared" si="8"/>
        <v>0</v>
      </c>
      <c r="N71" s="66">
        <f t="shared" si="9"/>
        <v>0</v>
      </c>
      <c r="O71" s="57"/>
      <c r="P71" s="67">
        <f t="shared" si="10"/>
        <v>0</v>
      </c>
      <c r="Q71" s="59"/>
      <c r="R71" s="60">
        <f t="shared" ref="R71:R101" si="11">IF(AND(N71&gt;=I71),P71*(-J71),"No Overage")</f>
        <v>0</v>
      </c>
      <c r="S71" s="28"/>
    </row>
    <row r="72" spans="1:19" ht="18" customHeight="1" x14ac:dyDescent="0.25">
      <c r="A72" s="48"/>
      <c r="B72" s="49"/>
      <c r="C72" s="105"/>
      <c r="D72" s="101"/>
      <c r="E72" s="51"/>
      <c r="F72" s="51"/>
      <c r="G72" s="50"/>
      <c r="H72" s="28"/>
      <c r="I72" s="69">
        <v>0</v>
      </c>
      <c r="J72" s="69">
        <v>7.25</v>
      </c>
      <c r="K72" s="70">
        <f t="shared" si="7"/>
        <v>0</v>
      </c>
      <c r="L72" s="56"/>
      <c r="M72" s="70">
        <f t="shared" si="8"/>
        <v>0</v>
      </c>
      <c r="N72" s="69">
        <f t="shared" si="9"/>
        <v>0</v>
      </c>
      <c r="O72" s="57"/>
      <c r="P72" s="58">
        <f t="shared" si="10"/>
        <v>0</v>
      </c>
      <c r="Q72" s="59"/>
      <c r="R72" s="60">
        <f t="shared" si="11"/>
        <v>0</v>
      </c>
      <c r="S72" s="28"/>
    </row>
    <row r="73" spans="1:19" ht="18" customHeight="1" x14ac:dyDescent="0.25">
      <c r="A73" s="71"/>
      <c r="B73" s="72"/>
      <c r="C73" s="74"/>
      <c r="D73" s="75"/>
      <c r="E73" s="77"/>
      <c r="F73" s="77"/>
      <c r="G73" s="73"/>
      <c r="H73" s="28"/>
      <c r="I73" s="66">
        <v>0</v>
      </c>
      <c r="J73" s="66">
        <v>7.25</v>
      </c>
      <c r="K73" s="67">
        <f t="shared" si="7"/>
        <v>0</v>
      </c>
      <c r="L73" s="56"/>
      <c r="M73" s="68">
        <f t="shared" si="8"/>
        <v>0</v>
      </c>
      <c r="N73" s="66">
        <f t="shared" si="9"/>
        <v>0</v>
      </c>
      <c r="O73" s="57"/>
      <c r="P73" s="67">
        <f t="shared" si="10"/>
        <v>0</v>
      </c>
      <c r="Q73" s="59"/>
      <c r="R73" s="60">
        <f t="shared" si="11"/>
        <v>0</v>
      </c>
      <c r="S73" s="28"/>
    </row>
    <row r="74" spans="1:19" ht="18" customHeight="1" x14ac:dyDescent="0.25">
      <c r="A74" s="48"/>
      <c r="B74" s="49"/>
      <c r="C74" s="105"/>
      <c r="D74" s="101"/>
      <c r="E74" s="51"/>
      <c r="F74" s="51"/>
      <c r="G74" s="50"/>
      <c r="H74" s="28"/>
      <c r="I74" s="69">
        <v>0</v>
      </c>
      <c r="J74" s="69">
        <v>7.25</v>
      </c>
      <c r="K74" s="70">
        <f t="shared" si="7"/>
        <v>0</v>
      </c>
      <c r="L74" s="56"/>
      <c r="M74" s="70">
        <f t="shared" si="8"/>
        <v>0</v>
      </c>
      <c r="N74" s="69">
        <f t="shared" si="9"/>
        <v>0</v>
      </c>
      <c r="O74" s="57"/>
      <c r="P74" s="58">
        <f t="shared" si="10"/>
        <v>0</v>
      </c>
      <c r="Q74" s="59"/>
      <c r="R74" s="60">
        <f t="shared" si="11"/>
        <v>0</v>
      </c>
      <c r="S74" s="28"/>
    </row>
    <row r="75" spans="1:19" ht="18" customHeight="1" x14ac:dyDescent="0.25">
      <c r="A75" s="71"/>
      <c r="B75" s="72"/>
      <c r="C75" s="74"/>
      <c r="D75" s="75"/>
      <c r="E75" s="73"/>
      <c r="F75" s="73"/>
      <c r="G75" s="73"/>
      <c r="H75" s="28"/>
      <c r="I75" s="66">
        <v>0</v>
      </c>
      <c r="J75" s="66">
        <v>7.25</v>
      </c>
      <c r="K75" s="67">
        <f t="shared" si="7"/>
        <v>0</v>
      </c>
      <c r="L75" s="56"/>
      <c r="M75" s="68">
        <f t="shared" si="8"/>
        <v>0</v>
      </c>
      <c r="N75" s="66">
        <f t="shared" si="9"/>
        <v>0</v>
      </c>
      <c r="O75" s="57"/>
      <c r="P75" s="67">
        <f t="shared" si="10"/>
        <v>0</v>
      </c>
      <c r="Q75" s="59"/>
      <c r="R75" s="60">
        <f t="shared" si="11"/>
        <v>0</v>
      </c>
      <c r="S75" s="28"/>
    </row>
    <row r="76" spans="1:19" ht="18" customHeight="1" x14ac:dyDescent="0.25">
      <c r="A76" s="48"/>
      <c r="B76" s="49"/>
      <c r="C76" s="105"/>
      <c r="D76" s="101"/>
      <c r="E76" s="51"/>
      <c r="F76" s="51"/>
      <c r="G76" s="50"/>
      <c r="H76" s="28"/>
      <c r="I76" s="69">
        <v>0</v>
      </c>
      <c r="J76" s="69">
        <v>7.25</v>
      </c>
      <c r="K76" s="70">
        <f t="shared" si="7"/>
        <v>0</v>
      </c>
      <c r="L76" s="56"/>
      <c r="M76" s="70">
        <f t="shared" si="8"/>
        <v>0</v>
      </c>
      <c r="N76" s="69">
        <f t="shared" si="9"/>
        <v>0</v>
      </c>
      <c r="O76" s="57"/>
      <c r="P76" s="58">
        <f t="shared" si="10"/>
        <v>0</v>
      </c>
      <c r="Q76" s="59"/>
      <c r="R76" s="60">
        <f t="shared" si="11"/>
        <v>0</v>
      </c>
      <c r="S76" s="28"/>
    </row>
    <row r="77" spans="1:19" ht="18" customHeight="1" x14ac:dyDescent="0.25">
      <c r="A77" s="71"/>
      <c r="B77" s="72"/>
      <c r="C77" s="74"/>
      <c r="D77" s="75"/>
      <c r="E77" s="73"/>
      <c r="F77" s="73"/>
      <c r="G77" s="73"/>
      <c r="H77" s="28"/>
      <c r="I77" s="66">
        <v>0</v>
      </c>
      <c r="J77" s="66">
        <v>7.25</v>
      </c>
      <c r="K77" s="67">
        <f t="shared" si="7"/>
        <v>0</v>
      </c>
      <c r="L77" s="56"/>
      <c r="M77" s="68">
        <f t="shared" si="8"/>
        <v>0</v>
      </c>
      <c r="N77" s="66">
        <f t="shared" si="9"/>
        <v>0</v>
      </c>
      <c r="O77" s="57"/>
      <c r="P77" s="67">
        <f t="shared" si="10"/>
        <v>0</v>
      </c>
      <c r="Q77" s="59"/>
      <c r="R77" s="60">
        <f t="shared" si="11"/>
        <v>0</v>
      </c>
      <c r="S77" s="28"/>
    </row>
    <row r="78" spans="1:19" ht="18" customHeight="1" x14ac:dyDescent="0.25">
      <c r="A78" s="48"/>
      <c r="B78" s="49"/>
      <c r="C78" s="105"/>
      <c r="D78" s="101"/>
      <c r="E78" s="51"/>
      <c r="F78" s="51"/>
      <c r="G78" s="50"/>
      <c r="H78" s="28"/>
      <c r="I78" s="69">
        <v>0</v>
      </c>
      <c r="J78" s="69">
        <v>7.25</v>
      </c>
      <c r="K78" s="70">
        <f t="shared" si="7"/>
        <v>0</v>
      </c>
      <c r="L78" s="56"/>
      <c r="M78" s="70">
        <f t="shared" si="8"/>
        <v>0</v>
      </c>
      <c r="N78" s="69">
        <f t="shared" si="9"/>
        <v>0</v>
      </c>
      <c r="O78" s="57"/>
      <c r="P78" s="58">
        <f t="shared" si="10"/>
        <v>0</v>
      </c>
      <c r="Q78" s="59"/>
      <c r="R78" s="60">
        <f t="shared" si="11"/>
        <v>0</v>
      </c>
      <c r="S78" s="28"/>
    </row>
    <row r="79" spans="1:19" ht="18" customHeight="1" x14ac:dyDescent="0.25">
      <c r="A79" s="71"/>
      <c r="B79" s="72"/>
      <c r="C79" s="74"/>
      <c r="D79" s="75"/>
      <c r="E79" s="73"/>
      <c r="F79" s="73"/>
      <c r="G79" s="73"/>
      <c r="H79" s="28"/>
      <c r="I79" s="66">
        <v>0</v>
      </c>
      <c r="J79" s="66">
        <v>7.25</v>
      </c>
      <c r="K79" s="67">
        <f t="shared" si="7"/>
        <v>0</v>
      </c>
      <c r="L79" s="56"/>
      <c r="M79" s="68">
        <f t="shared" si="8"/>
        <v>0</v>
      </c>
      <c r="N79" s="66">
        <f t="shared" si="9"/>
        <v>0</v>
      </c>
      <c r="O79" s="57"/>
      <c r="P79" s="67">
        <f t="shared" si="10"/>
        <v>0</v>
      </c>
      <c r="Q79" s="76"/>
      <c r="R79" s="60">
        <f t="shared" si="11"/>
        <v>0</v>
      </c>
      <c r="S79" s="28"/>
    </row>
    <row r="80" spans="1:19" ht="18" customHeight="1" x14ac:dyDescent="0.25">
      <c r="A80" s="48"/>
      <c r="B80" s="49"/>
      <c r="C80" s="105"/>
      <c r="D80" s="101"/>
      <c r="E80" s="51"/>
      <c r="F80" s="51"/>
      <c r="G80" s="50"/>
      <c r="H80" s="28"/>
      <c r="I80" s="69">
        <v>0</v>
      </c>
      <c r="J80" s="69">
        <v>7.25</v>
      </c>
      <c r="K80" s="70">
        <f t="shared" si="7"/>
        <v>0</v>
      </c>
      <c r="L80" s="56"/>
      <c r="M80" s="70">
        <f t="shared" si="8"/>
        <v>0</v>
      </c>
      <c r="N80" s="69">
        <f t="shared" si="9"/>
        <v>0</v>
      </c>
      <c r="O80" s="57"/>
      <c r="P80" s="58">
        <f t="shared" si="10"/>
        <v>0</v>
      </c>
      <c r="Q80" s="59"/>
      <c r="R80" s="60">
        <f t="shared" si="11"/>
        <v>0</v>
      </c>
      <c r="S80" s="28"/>
    </row>
    <row r="81" spans="1:19" ht="18" customHeight="1" x14ac:dyDescent="0.25">
      <c r="A81" s="71"/>
      <c r="B81" s="72"/>
      <c r="C81" s="74"/>
      <c r="D81" s="75"/>
      <c r="E81" s="73"/>
      <c r="F81" s="73"/>
      <c r="G81" s="73"/>
      <c r="H81" s="28"/>
      <c r="I81" s="66">
        <v>0</v>
      </c>
      <c r="J81" s="66">
        <v>7.25</v>
      </c>
      <c r="K81" s="67">
        <f t="shared" si="7"/>
        <v>0</v>
      </c>
      <c r="L81" s="56"/>
      <c r="M81" s="68">
        <f t="shared" si="8"/>
        <v>0</v>
      </c>
      <c r="N81" s="66">
        <f t="shared" si="9"/>
        <v>0</v>
      </c>
      <c r="O81" s="57"/>
      <c r="P81" s="67">
        <f t="shared" si="10"/>
        <v>0</v>
      </c>
      <c r="Q81" s="59"/>
      <c r="R81" s="60">
        <f t="shared" si="11"/>
        <v>0</v>
      </c>
      <c r="S81" s="28"/>
    </row>
    <row r="82" spans="1:19" ht="18" customHeight="1" x14ac:dyDescent="0.25">
      <c r="A82" s="48"/>
      <c r="B82" s="49"/>
      <c r="C82" s="105"/>
      <c r="D82" s="101"/>
      <c r="E82" s="51"/>
      <c r="F82" s="51"/>
      <c r="G82" s="50"/>
      <c r="H82" s="28"/>
      <c r="I82" s="69">
        <v>0</v>
      </c>
      <c r="J82" s="69">
        <v>7.25</v>
      </c>
      <c r="K82" s="70">
        <f t="shared" si="7"/>
        <v>0</v>
      </c>
      <c r="L82" s="56"/>
      <c r="M82" s="70">
        <f t="shared" si="8"/>
        <v>0</v>
      </c>
      <c r="N82" s="69">
        <f t="shared" si="9"/>
        <v>0</v>
      </c>
      <c r="O82" s="57"/>
      <c r="P82" s="58">
        <f t="shared" si="10"/>
        <v>0</v>
      </c>
      <c r="Q82" s="59"/>
      <c r="R82" s="60">
        <f t="shared" si="11"/>
        <v>0</v>
      </c>
      <c r="S82" s="28"/>
    </row>
    <row r="83" spans="1:19" ht="18" customHeight="1" x14ac:dyDescent="0.25">
      <c r="A83" s="71"/>
      <c r="B83" s="72"/>
      <c r="C83" s="74"/>
      <c r="D83" s="75"/>
      <c r="E83" s="73"/>
      <c r="F83" s="73"/>
      <c r="G83" s="73"/>
      <c r="H83" s="28"/>
      <c r="I83" s="66">
        <v>0</v>
      </c>
      <c r="J83" s="66">
        <v>7.25</v>
      </c>
      <c r="K83" s="67">
        <f t="shared" si="7"/>
        <v>0</v>
      </c>
      <c r="L83" s="56"/>
      <c r="M83" s="68">
        <f t="shared" si="8"/>
        <v>0</v>
      </c>
      <c r="N83" s="66">
        <f t="shared" si="9"/>
        <v>0</v>
      </c>
      <c r="O83" s="57"/>
      <c r="P83" s="67">
        <f t="shared" si="10"/>
        <v>0</v>
      </c>
      <c r="Q83" s="59"/>
      <c r="R83" s="60">
        <f t="shared" si="11"/>
        <v>0</v>
      </c>
      <c r="S83" s="28"/>
    </row>
    <row r="84" spans="1:19" ht="18" customHeight="1" x14ac:dyDescent="0.25">
      <c r="A84" s="48"/>
      <c r="B84" s="49"/>
      <c r="C84" s="105"/>
      <c r="D84" s="101"/>
      <c r="E84" s="51"/>
      <c r="F84" s="51"/>
      <c r="G84" s="50"/>
      <c r="H84" s="28"/>
      <c r="I84" s="69">
        <v>0</v>
      </c>
      <c r="J84" s="69">
        <v>7.25</v>
      </c>
      <c r="K84" s="70">
        <f t="shared" si="7"/>
        <v>0</v>
      </c>
      <c r="L84" s="56"/>
      <c r="M84" s="70">
        <f t="shared" si="8"/>
        <v>0</v>
      </c>
      <c r="N84" s="69">
        <f t="shared" si="9"/>
        <v>0</v>
      </c>
      <c r="O84" s="57"/>
      <c r="P84" s="58">
        <f t="shared" si="10"/>
        <v>0</v>
      </c>
      <c r="Q84" s="59"/>
      <c r="R84" s="60">
        <f t="shared" si="11"/>
        <v>0</v>
      </c>
      <c r="S84" s="28"/>
    </row>
    <row r="85" spans="1:19" ht="18" customHeight="1" x14ac:dyDescent="0.25">
      <c r="A85" s="71"/>
      <c r="B85" s="72"/>
      <c r="C85" s="74"/>
      <c r="D85" s="75"/>
      <c r="E85" s="77"/>
      <c r="F85" s="77"/>
      <c r="G85" s="73"/>
      <c r="H85" s="28"/>
      <c r="I85" s="66">
        <v>0</v>
      </c>
      <c r="J85" s="66">
        <v>7.25</v>
      </c>
      <c r="K85" s="67">
        <f t="shared" si="7"/>
        <v>0</v>
      </c>
      <c r="L85" s="56"/>
      <c r="M85" s="68">
        <f t="shared" si="8"/>
        <v>0</v>
      </c>
      <c r="N85" s="66">
        <f t="shared" si="9"/>
        <v>0</v>
      </c>
      <c r="O85" s="57"/>
      <c r="P85" s="67">
        <f t="shared" si="10"/>
        <v>0</v>
      </c>
      <c r="Q85" s="59"/>
      <c r="R85" s="60">
        <f t="shared" si="11"/>
        <v>0</v>
      </c>
      <c r="S85" s="28"/>
    </row>
    <row r="86" spans="1:19" ht="18" customHeight="1" x14ac:dyDescent="0.25">
      <c r="A86" s="48"/>
      <c r="B86" s="49"/>
      <c r="C86" s="105"/>
      <c r="D86" s="101"/>
      <c r="E86" s="51"/>
      <c r="F86" s="51"/>
      <c r="G86" s="50"/>
      <c r="H86" s="28"/>
      <c r="I86" s="69">
        <v>0</v>
      </c>
      <c r="J86" s="69">
        <v>7.25</v>
      </c>
      <c r="K86" s="70">
        <f t="shared" si="7"/>
        <v>0</v>
      </c>
      <c r="L86" s="56"/>
      <c r="M86" s="70">
        <f t="shared" si="8"/>
        <v>0</v>
      </c>
      <c r="N86" s="69">
        <f t="shared" si="9"/>
        <v>0</v>
      </c>
      <c r="O86" s="57"/>
      <c r="P86" s="58">
        <f t="shared" si="10"/>
        <v>0</v>
      </c>
      <c r="Q86" s="59"/>
      <c r="R86" s="60">
        <f t="shared" si="11"/>
        <v>0</v>
      </c>
      <c r="S86" s="28"/>
    </row>
    <row r="87" spans="1:19" ht="18" customHeight="1" x14ac:dyDescent="0.25">
      <c r="A87" s="71"/>
      <c r="B87" s="72"/>
      <c r="C87" s="74"/>
      <c r="D87" s="75"/>
      <c r="E87" s="73"/>
      <c r="F87" s="73"/>
      <c r="G87" s="73"/>
      <c r="H87" s="28"/>
      <c r="I87" s="66">
        <v>0</v>
      </c>
      <c r="J87" s="66">
        <v>7.25</v>
      </c>
      <c r="K87" s="67">
        <f t="shared" si="7"/>
        <v>0</v>
      </c>
      <c r="L87" s="56"/>
      <c r="M87" s="68">
        <f t="shared" si="8"/>
        <v>0</v>
      </c>
      <c r="N87" s="66">
        <f t="shared" si="9"/>
        <v>0</v>
      </c>
      <c r="O87" s="57"/>
      <c r="P87" s="67">
        <f t="shared" si="10"/>
        <v>0</v>
      </c>
      <c r="Q87" s="59"/>
      <c r="R87" s="60">
        <f t="shared" si="11"/>
        <v>0</v>
      </c>
      <c r="S87" s="28"/>
    </row>
    <row r="88" spans="1:19" ht="18" customHeight="1" x14ac:dyDescent="0.25">
      <c r="A88" s="48"/>
      <c r="B88" s="49"/>
      <c r="C88" s="105"/>
      <c r="D88" s="101"/>
      <c r="E88" s="51"/>
      <c r="F88" s="51"/>
      <c r="G88" s="50"/>
      <c r="H88" s="28"/>
      <c r="I88" s="69">
        <v>0</v>
      </c>
      <c r="J88" s="69">
        <v>7.25</v>
      </c>
      <c r="K88" s="70">
        <f t="shared" si="7"/>
        <v>0</v>
      </c>
      <c r="L88" s="56"/>
      <c r="M88" s="70">
        <f t="shared" si="8"/>
        <v>0</v>
      </c>
      <c r="N88" s="69">
        <f t="shared" si="9"/>
        <v>0</v>
      </c>
      <c r="O88" s="57"/>
      <c r="P88" s="58">
        <f t="shared" si="10"/>
        <v>0</v>
      </c>
      <c r="Q88" s="59"/>
      <c r="R88" s="60">
        <f t="shared" si="11"/>
        <v>0</v>
      </c>
      <c r="S88" s="28"/>
    </row>
    <row r="89" spans="1:19" ht="18" customHeight="1" x14ac:dyDescent="0.25">
      <c r="A89" s="71"/>
      <c r="B89" s="72"/>
      <c r="C89" s="74"/>
      <c r="D89" s="75"/>
      <c r="E89" s="73"/>
      <c r="F89" s="73"/>
      <c r="G89" s="73"/>
      <c r="H89" s="28"/>
      <c r="I89" s="66">
        <v>0</v>
      </c>
      <c r="J89" s="66">
        <v>7.25</v>
      </c>
      <c r="K89" s="67">
        <f t="shared" si="7"/>
        <v>0</v>
      </c>
      <c r="L89" s="56"/>
      <c r="M89" s="68">
        <f t="shared" si="8"/>
        <v>0</v>
      </c>
      <c r="N89" s="66">
        <f t="shared" si="9"/>
        <v>0</v>
      </c>
      <c r="O89" s="57"/>
      <c r="P89" s="67">
        <f t="shared" si="10"/>
        <v>0</v>
      </c>
      <c r="Q89" s="76"/>
      <c r="R89" s="60">
        <f t="shared" si="11"/>
        <v>0</v>
      </c>
      <c r="S89" s="28"/>
    </row>
    <row r="90" spans="1:19" ht="18" customHeight="1" x14ac:dyDescent="0.25">
      <c r="A90" s="48"/>
      <c r="B90" s="49"/>
      <c r="C90" s="105"/>
      <c r="D90" s="101"/>
      <c r="E90" s="51"/>
      <c r="F90" s="51"/>
      <c r="G90" s="50"/>
      <c r="H90" s="28"/>
      <c r="I90" s="69">
        <v>0</v>
      </c>
      <c r="J90" s="69">
        <v>7.25</v>
      </c>
      <c r="K90" s="70">
        <f t="shared" si="7"/>
        <v>0</v>
      </c>
      <c r="L90" s="56"/>
      <c r="M90" s="70">
        <f t="shared" si="8"/>
        <v>0</v>
      </c>
      <c r="N90" s="69">
        <f t="shared" si="9"/>
        <v>0</v>
      </c>
      <c r="O90" s="57"/>
      <c r="P90" s="58">
        <f t="shared" si="10"/>
        <v>0</v>
      </c>
      <c r="Q90" s="59"/>
      <c r="R90" s="60">
        <f t="shared" si="11"/>
        <v>0</v>
      </c>
      <c r="S90" s="28"/>
    </row>
    <row r="91" spans="1:19" ht="18" customHeight="1" x14ac:dyDescent="0.25">
      <c r="A91" s="61"/>
      <c r="B91" s="62"/>
      <c r="C91" s="64"/>
      <c r="D91" s="65"/>
      <c r="E91" s="63"/>
      <c r="F91" s="63"/>
      <c r="G91" s="63"/>
      <c r="H91" s="28"/>
      <c r="I91" s="66">
        <v>0</v>
      </c>
      <c r="J91" s="66">
        <v>7.25</v>
      </c>
      <c r="K91" s="67">
        <f t="shared" si="7"/>
        <v>0</v>
      </c>
      <c r="L91" s="56"/>
      <c r="M91" s="68">
        <f t="shared" si="8"/>
        <v>0</v>
      </c>
      <c r="N91" s="66">
        <f t="shared" si="9"/>
        <v>0</v>
      </c>
      <c r="O91" s="57"/>
      <c r="P91" s="67">
        <f t="shared" si="10"/>
        <v>0</v>
      </c>
      <c r="Q91" s="59"/>
      <c r="R91" s="60">
        <f t="shared" si="11"/>
        <v>0</v>
      </c>
      <c r="S91" s="28"/>
    </row>
    <row r="92" spans="1:19" ht="18" customHeight="1" x14ac:dyDescent="0.25">
      <c r="A92" s="48"/>
      <c r="B92" s="49"/>
      <c r="C92" s="105"/>
      <c r="D92" s="101"/>
      <c r="E92" s="51"/>
      <c r="F92" s="51"/>
      <c r="G92" s="50"/>
      <c r="H92" s="28"/>
      <c r="I92" s="69">
        <v>0</v>
      </c>
      <c r="J92" s="69">
        <v>7.25</v>
      </c>
      <c r="K92" s="70">
        <f t="shared" si="7"/>
        <v>0</v>
      </c>
      <c r="L92" s="56"/>
      <c r="M92" s="70">
        <f t="shared" si="8"/>
        <v>0</v>
      </c>
      <c r="N92" s="69">
        <f t="shared" si="9"/>
        <v>0</v>
      </c>
      <c r="O92" s="57"/>
      <c r="P92" s="58">
        <f t="shared" si="10"/>
        <v>0</v>
      </c>
      <c r="Q92" s="59"/>
      <c r="R92" s="60">
        <f t="shared" si="11"/>
        <v>0</v>
      </c>
      <c r="S92" s="28"/>
    </row>
    <row r="93" spans="1:19" ht="18" customHeight="1" x14ac:dyDescent="0.25">
      <c r="A93" s="61"/>
      <c r="B93" s="62"/>
      <c r="C93" s="64"/>
      <c r="D93" s="65"/>
      <c r="E93" s="63"/>
      <c r="F93" s="63"/>
      <c r="G93" s="63"/>
      <c r="H93" s="28"/>
      <c r="I93" s="66">
        <v>0</v>
      </c>
      <c r="J93" s="66">
        <v>7.25</v>
      </c>
      <c r="K93" s="67">
        <f t="shared" si="7"/>
        <v>0</v>
      </c>
      <c r="L93" s="56"/>
      <c r="M93" s="68">
        <f t="shared" si="8"/>
        <v>0</v>
      </c>
      <c r="N93" s="66">
        <f t="shared" si="9"/>
        <v>0</v>
      </c>
      <c r="O93" s="57"/>
      <c r="P93" s="67">
        <f t="shared" si="10"/>
        <v>0</v>
      </c>
      <c r="Q93" s="59"/>
      <c r="R93" s="60">
        <f t="shared" si="11"/>
        <v>0</v>
      </c>
      <c r="S93" s="28"/>
    </row>
    <row r="94" spans="1:19" ht="18" customHeight="1" x14ac:dyDescent="0.25">
      <c r="A94" s="48"/>
      <c r="B94" s="49"/>
      <c r="C94" s="105"/>
      <c r="D94" s="101"/>
      <c r="E94" s="51"/>
      <c r="F94" s="51"/>
      <c r="G94" s="50"/>
      <c r="H94" s="28"/>
      <c r="I94" s="69">
        <v>0</v>
      </c>
      <c r="J94" s="69">
        <v>7.25</v>
      </c>
      <c r="K94" s="70">
        <f t="shared" si="7"/>
        <v>0</v>
      </c>
      <c r="L94" s="56"/>
      <c r="M94" s="70">
        <f t="shared" si="8"/>
        <v>0</v>
      </c>
      <c r="N94" s="69">
        <f t="shared" si="9"/>
        <v>0</v>
      </c>
      <c r="O94" s="57"/>
      <c r="P94" s="58">
        <f t="shared" si="10"/>
        <v>0</v>
      </c>
      <c r="Q94" s="59"/>
      <c r="R94" s="60">
        <f t="shared" si="11"/>
        <v>0</v>
      </c>
      <c r="S94" s="28"/>
    </row>
    <row r="95" spans="1:19" ht="18" customHeight="1" x14ac:dyDescent="0.25">
      <c r="A95" s="61"/>
      <c r="B95" s="62"/>
      <c r="C95" s="64"/>
      <c r="D95" s="65"/>
      <c r="E95" s="80"/>
      <c r="F95" s="80"/>
      <c r="G95" s="63"/>
      <c r="H95" s="28"/>
      <c r="I95" s="66">
        <v>0</v>
      </c>
      <c r="J95" s="66">
        <v>7.25</v>
      </c>
      <c r="K95" s="67">
        <f t="shared" si="7"/>
        <v>0</v>
      </c>
      <c r="L95" s="56"/>
      <c r="M95" s="68">
        <f t="shared" si="8"/>
        <v>0</v>
      </c>
      <c r="N95" s="66">
        <f t="shared" si="9"/>
        <v>0</v>
      </c>
      <c r="O95" s="57"/>
      <c r="P95" s="67">
        <f t="shared" si="10"/>
        <v>0</v>
      </c>
      <c r="Q95" s="59"/>
      <c r="R95" s="60">
        <f t="shared" si="11"/>
        <v>0</v>
      </c>
      <c r="S95" s="28"/>
    </row>
    <row r="96" spans="1:19" ht="18" customHeight="1" x14ac:dyDescent="0.25">
      <c r="A96" s="48"/>
      <c r="B96" s="49"/>
      <c r="C96" s="105"/>
      <c r="D96" s="101"/>
      <c r="E96" s="51"/>
      <c r="F96" s="51"/>
      <c r="G96" s="50"/>
      <c r="H96" s="28"/>
      <c r="I96" s="69">
        <v>0</v>
      </c>
      <c r="J96" s="69">
        <v>7.25</v>
      </c>
      <c r="K96" s="70">
        <f t="shared" si="7"/>
        <v>0</v>
      </c>
      <c r="L96" s="56"/>
      <c r="M96" s="70">
        <f t="shared" si="8"/>
        <v>0</v>
      </c>
      <c r="N96" s="69">
        <f t="shared" si="9"/>
        <v>0</v>
      </c>
      <c r="O96" s="57"/>
      <c r="P96" s="58">
        <f t="shared" si="10"/>
        <v>0</v>
      </c>
      <c r="Q96" s="59"/>
      <c r="R96" s="60">
        <f t="shared" si="11"/>
        <v>0</v>
      </c>
      <c r="S96" s="28"/>
    </row>
    <row r="97" spans="1:19" ht="18" customHeight="1" x14ac:dyDescent="0.25">
      <c r="A97" s="61"/>
      <c r="B97" s="62"/>
      <c r="C97" s="64"/>
      <c r="D97" s="65"/>
      <c r="E97" s="63"/>
      <c r="F97" s="63"/>
      <c r="G97" s="63"/>
      <c r="H97" s="28"/>
      <c r="I97" s="66">
        <v>0</v>
      </c>
      <c r="J97" s="66">
        <v>7.25</v>
      </c>
      <c r="K97" s="67">
        <f t="shared" si="7"/>
        <v>0</v>
      </c>
      <c r="L97" s="56"/>
      <c r="M97" s="68">
        <f t="shared" si="8"/>
        <v>0</v>
      </c>
      <c r="N97" s="66">
        <f t="shared" si="9"/>
        <v>0</v>
      </c>
      <c r="O97" s="57"/>
      <c r="P97" s="67">
        <f t="shared" si="10"/>
        <v>0</v>
      </c>
      <c r="Q97" s="76"/>
      <c r="R97" s="60">
        <f t="shared" si="11"/>
        <v>0</v>
      </c>
      <c r="S97" s="28"/>
    </row>
    <row r="98" spans="1:19" ht="18" customHeight="1" x14ac:dyDescent="0.25">
      <c r="A98" s="48"/>
      <c r="B98" s="49"/>
      <c r="C98" s="105"/>
      <c r="D98" s="101"/>
      <c r="E98" s="51"/>
      <c r="F98" s="51"/>
      <c r="G98" s="50"/>
      <c r="H98" s="28"/>
      <c r="I98" s="69">
        <v>0</v>
      </c>
      <c r="J98" s="69">
        <v>7.25</v>
      </c>
      <c r="K98" s="70">
        <f t="shared" si="7"/>
        <v>0</v>
      </c>
      <c r="L98" s="56"/>
      <c r="M98" s="70">
        <f t="shared" si="8"/>
        <v>0</v>
      </c>
      <c r="N98" s="69">
        <f t="shared" si="9"/>
        <v>0</v>
      </c>
      <c r="O98" s="57"/>
      <c r="P98" s="58">
        <f t="shared" si="10"/>
        <v>0</v>
      </c>
      <c r="Q98" s="59"/>
      <c r="R98" s="60">
        <f t="shared" si="11"/>
        <v>0</v>
      </c>
      <c r="S98" s="28"/>
    </row>
    <row r="99" spans="1:19" ht="18" customHeight="1" x14ac:dyDescent="0.25">
      <c r="A99" s="61"/>
      <c r="B99" s="62"/>
      <c r="C99" s="64"/>
      <c r="D99" s="65"/>
      <c r="E99" s="63"/>
      <c r="F99" s="63"/>
      <c r="G99" s="63"/>
      <c r="H99" s="28"/>
      <c r="I99" s="66">
        <v>0</v>
      </c>
      <c r="J99" s="66">
        <v>7.25</v>
      </c>
      <c r="K99" s="67">
        <f t="shared" si="7"/>
        <v>0</v>
      </c>
      <c r="L99" s="56"/>
      <c r="M99" s="68">
        <f t="shared" si="8"/>
        <v>0</v>
      </c>
      <c r="N99" s="66">
        <f t="shared" si="9"/>
        <v>0</v>
      </c>
      <c r="O99" s="57"/>
      <c r="P99" s="67">
        <f t="shared" si="10"/>
        <v>0</v>
      </c>
      <c r="Q99" s="83"/>
      <c r="R99" s="60">
        <f t="shared" si="11"/>
        <v>0</v>
      </c>
      <c r="S99" s="28"/>
    </row>
    <row r="100" spans="1:19" ht="18" customHeight="1" x14ac:dyDescent="0.25">
      <c r="A100" s="48"/>
      <c r="B100" s="49"/>
      <c r="C100" s="105"/>
      <c r="D100" s="101"/>
      <c r="E100" s="51"/>
      <c r="F100" s="51"/>
      <c r="G100" s="50"/>
      <c r="H100" s="28"/>
      <c r="I100" s="69">
        <v>0</v>
      </c>
      <c r="J100" s="69">
        <v>7.25</v>
      </c>
      <c r="K100" s="70">
        <f t="shared" si="7"/>
        <v>0</v>
      </c>
      <c r="L100" s="56"/>
      <c r="M100" s="70">
        <f t="shared" si="8"/>
        <v>0</v>
      </c>
      <c r="N100" s="69">
        <f t="shared" si="9"/>
        <v>0</v>
      </c>
      <c r="O100" s="57"/>
      <c r="P100" s="58">
        <f t="shared" si="10"/>
        <v>0</v>
      </c>
      <c r="Q100" s="59"/>
      <c r="R100" s="60">
        <f t="shared" si="11"/>
        <v>0</v>
      </c>
      <c r="S100" s="28"/>
    </row>
    <row r="101" spans="1:19" ht="18" customHeight="1" thickBot="1" x14ac:dyDescent="0.3">
      <c r="A101" s="61"/>
      <c r="B101" s="84"/>
      <c r="C101" s="86"/>
      <c r="D101" s="102"/>
      <c r="E101" s="85"/>
      <c r="F101" s="85"/>
      <c r="G101" s="85"/>
      <c r="H101" s="28"/>
      <c r="I101" s="66">
        <v>0</v>
      </c>
      <c r="J101" s="66">
        <v>7.25</v>
      </c>
      <c r="K101" s="67">
        <f t="shared" si="7"/>
        <v>0</v>
      </c>
      <c r="L101" s="56"/>
      <c r="M101" s="68">
        <f t="shared" si="8"/>
        <v>0</v>
      </c>
      <c r="N101" s="66">
        <f t="shared" si="9"/>
        <v>0</v>
      </c>
      <c r="O101" s="57"/>
      <c r="P101" s="67">
        <f t="shared" si="10"/>
        <v>0</v>
      </c>
      <c r="Q101" s="83"/>
      <c r="R101" s="60">
        <f t="shared" si="11"/>
        <v>0</v>
      </c>
      <c r="S101" s="28"/>
    </row>
    <row r="102" spans="1:19" ht="18" customHeight="1" x14ac:dyDescent="0.25">
      <c r="H102" s="88"/>
      <c r="I102" s="88"/>
      <c r="J102" s="88"/>
    </row>
  </sheetData>
  <protectedRanges>
    <protectedRange algorithmName="SHA-512" hashValue="7JaNweqFmfHZxHND5GgwqNfRTg4DhGcDq5SRfz47YAKuQbTXtXU07DR3LVBvWtF3niR+Qrovu6xIn8u93kWR1Q==" saltValue="aN658F5kjiqABQJV8Y/EIg==" spinCount="100000" sqref="M1 M4:M101" name="Range1"/>
    <protectedRange algorithmName="SHA-512" hashValue="PipJAQBWm7PPA+CJiTGmVYeXrChiOCl77DwY6HDBceaZBWFyw8pZ2ug+MQaxaDc/vIb1kpulsmPcvNSjizu/Jg==" saltValue="zkyIA2zNG1Sy6G7jXtFVDg==" spinCount="100000" sqref="N4:O101" name="Range2"/>
  </protectedRanges>
  <mergeCells count="11">
    <mergeCell ref="P1:P3"/>
    <mergeCell ref="R1:R3"/>
    <mergeCell ref="I2:I3"/>
    <mergeCell ref="J2:J3"/>
    <mergeCell ref="K2:K3"/>
    <mergeCell ref="N1:N3"/>
    <mergeCell ref="B1:C1"/>
    <mergeCell ref="D1:G1"/>
    <mergeCell ref="A1:A3"/>
    <mergeCell ref="I1:K1"/>
    <mergeCell ref="M1:M3"/>
  </mergeCells>
  <conditionalFormatting sqref="R4:R101">
    <cfRule type="containsText" dxfId="1" priority="1" operator="containsText" text="No">
      <formula>NOT(ISERROR(SEARCH("No",R4)))</formula>
    </cfRule>
    <cfRule type="cellIs" dxfId="0" priority="2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--SAMPLE--</vt:lpstr>
      <vt:lpstr>Student 1</vt:lpstr>
      <vt:lpstr>Student 2</vt:lpstr>
      <vt:lpstr>Student 3</vt:lpstr>
      <vt:lpstr>Student 4</vt:lpstr>
      <vt:lpstr>Student 5</vt:lpstr>
      <vt:lpstr>Mass_Tracker_Fall</vt:lpstr>
      <vt:lpstr>Mass_Tracker_Spring</vt:lpstr>
      <vt:lpstr>Mass_Tracker_Summer_Only</vt:lpstr>
      <vt:lpstr>'--SAMPLE--'!Print_Area</vt:lpstr>
      <vt:lpstr>'Student 1'!Print_Area</vt:lpstr>
      <vt:lpstr>'Student 2'!Print_Area</vt:lpstr>
      <vt:lpstr>'Student 3'!Print_Area</vt:lpstr>
      <vt:lpstr>'Student 4'!Print_Area</vt:lpstr>
      <vt:lpstr>'Student 5'!Print_Area</vt:lpstr>
    </vt:vector>
  </TitlesOfParts>
  <Company>The University of North Carolina at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tharper</dc:creator>
  <cp:lastModifiedBy>Hernan H Hernandez</cp:lastModifiedBy>
  <cp:lastPrinted>2018-08-23T16:04:27Z</cp:lastPrinted>
  <dcterms:created xsi:type="dcterms:W3CDTF">2013-05-06T19:54:45Z</dcterms:created>
  <dcterms:modified xsi:type="dcterms:W3CDTF">2024-08-07T17:46:17Z</dcterms:modified>
</cp:coreProperties>
</file>